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\File Warta Jemaat\"/>
    </mc:Choice>
  </mc:AlternateContent>
  <bookViews>
    <workbookView xWindow="0" yWindow="0" windowWidth="10830" windowHeight="4635" tabRatio="604"/>
  </bookViews>
  <sheets>
    <sheet name="Baru" sheetId="26" r:id="rId1"/>
  </sheets>
  <calcPr calcId="152511"/>
</workbook>
</file>

<file path=xl/calcChain.xml><?xml version="1.0" encoding="utf-8"?>
<calcChain xmlns="http://schemas.openxmlformats.org/spreadsheetml/2006/main">
  <c r="A162" i="26" l="1"/>
  <c r="C53" i="26" l="1"/>
  <c r="G5" i="26" l="1"/>
  <c r="A109" i="26"/>
  <c r="G53" i="26" l="1"/>
  <c r="C58" i="26" s="1"/>
  <c r="C106" i="26" s="1"/>
  <c r="G58" i="26" l="1"/>
  <c r="G106" i="26" s="1"/>
  <c r="C112" i="26" l="1"/>
  <c r="C159" i="26" s="1"/>
  <c r="G112" i="26" s="1"/>
  <c r="G159" i="26" s="1"/>
  <c r="C165" i="26" l="1"/>
  <c r="C211" i="26" l="1"/>
  <c r="G165" i="26" s="1"/>
  <c r="G211" i="26" s="1"/>
  <c r="C218" i="26" s="1"/>
  <c r="C264" i="26" l="1"/>
  <c r="G218" i="26" s="1"/>
  <c r="G264" i="26" s="1"/>
  <c r="C317" i="26" l="1"/>
  <c r="G271" i="26" s="1"/>
  <c r="G307" i="26" s="1"/>
  <c r="G308" i="26" s="1"/>
</calcChain>
</file>

<file path=xl/sharedStrings.xml><?xml version="1.0" encoding="utf-8"?>
<sst xmlns="http://schemas.openxmlformats.org/spreadsheetml/2006/main" count="505" uniqueCount="366">
  <si>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</si>
  <si>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</si>
  <si>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</si>
  <si>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</si>
  <si>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</si>
  <si>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</si>
  <si>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</si>
  <si>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</si>
  <si>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</si>
  <si>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</si>
  <si>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</si>
  <si>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</si>
  <si>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</si>
  <si>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</si>
  <si>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</si>
  <si>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</si>
  <si>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</si>
  <si>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</si>
  <si>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</si>
  <si>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</si>
  <si>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</si>
  <si>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</si>
  <si>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</si>
  <si>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</si>
  <si>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</si>
  <si>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</si>
  <si>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</si>
  <si>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</si>
  <si>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</si>
  <si>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</si>
  <si>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</si>
  <si>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</si>
  <si>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</si>
  <si>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</si>
  <si>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</si>
  <si>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</si>
  <si>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</si>
  <si>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</si>
  <si>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</si>
  <si>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</si>
  <si>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</si>
  <si>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</si>
  <si>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</si>
  <si>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</si>
  <si>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</si>
  <si>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</si>
  <si>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</si>
  <si>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</si>
  <si>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B.1.</t>
  </si>
  <si>
    <t>g. IBADAH SYUKUR HUT</t>
  </si>
  <si>
    <t xml:space="preserve">    KELAHIRAN</t>
  </si>
  <si>
    <t>B.2.</t>
  </si>
  <si>
    <t>( Halaman :  1 )</t>
  </si>
  <si>
    <t>A.2.</t>
  </si>
  <si>
    <t>SALDO KEUANGAN pada</t>
  </si>
  <si>
    <t>EURO 10 = 1 lbr, EURO 50 = 2 lbr</t>
  </si>
  <si>
    <t>PENDAPATAN SUMBANGAN</t>
  </si>
  <si>
    <t>a. SUMBANGAN - SUMBANGAN</t>
  </si>
  <si>
    <t>A.8.</t>
  </si>
  <si>
    <t xml:space="preserve">    KELUARGA</t>
  </si>
  <si>
    <t>a. SAMPUL SYUKUR PASKAH</t>
  </si>
  <si>
    <t>B.3.</t>
  </si>
  <si>
    <t>B.4.</t>
  </si>
  <si>
    <t>Jam 09:00 WIT</t>
  </si>
  <si>
    <t>Jam 18:00 WIT</t>
  </si>
  <si>
    <t>BELANJA URUSAN KAS DAN</t>
  </si>
  <si>
    <t>PERHITUNGAN</t>
  </si>
  <si>
    <t>TRANSPORT PELAYANAN IBADAH</t>
  </si>
  <si>
    <t xml:space="preserve">    COPY &amp; KEPERLUAN KANTOR</t>
  </si>
  <si>
    <t>KOLEKTA IBADAH :</t>
  </si>
  <si>
    <t xml:space="preserve">     b. Jam 09.00 WIT</t>
  </si>
  <si>
    <t>B.</t>
  </si>
  <si>
    <t xml:space="preserve">     c. Jam 18.00 WIT</t>
  </si>
  <si>
    <t xml:space="preserve">     a. Jam 06:00 WIT</t>
  </si>
  <si>
    <t>Jam 06:00 WIT</t>
  </si>
  <si>
    <t>B.5.</t>
  </si>
  <si>
    <t xml:space="preserve">      Jam 18:00 WIT</t>
  </si>
  <si>
    <t>BELANJA LAIN - LAIN</t>
  </si>
  <si>
    <t>a. BANTUAN DIAKONAL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</si>
  <si>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</si>
  <si>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</si>
  <si>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</si>
  <si>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</si>
  <si>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</si>
  <si>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</si>
  <si>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</si>
  <si>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>b. PENERIMAAN LAINNYA</t>
  </si>
  <si>
    <t xml:space="preserve">c. IBADAH PELAYANAN </t>
  </si>
  <si>
    <t>i. IBADAH AKHIR BULAN</t>
  </si>
  <si>
    <t>BELANJA PEGAWAI</t>
  </si>
  <si>
    <t>b. ULU HASIL</t>
  </si>
  <si>
    <t xml:space="preserve">      HUT / HUT Nikah Dalam Kolekta</t>
  </si>
  <si>
    <t>IX. Sampul Persepuluhan Dalam</t>
  </si>
  <si>
    <t>BELANJA PEMELIHARAAN</t>
  </si>
  <si>
    <t>a. PEMELIHARAAN KANTOR &amp;</t>
  </si>
  <si>
    <t xml:space="preserve">    RUMAH IBADAH</t>
  </si>
  <si>
    <t>A.12.</t>
  </si>
  <si>
    <t>PER : 16 September 2017</t>
  </si>
  <si>
    <t>LAP.KEUANGAN Tgl. 09-09-2017</t>
  </si>
  <si>
    <t>Sektor I/1 - 5 KK</t>
  </si>
  <si>
    <t xml:space="preserve">Kel.Thenu - Timisela </t>
  </si>
  <si>
    <t>Sektor II - 6 KK</t>
  </si>
  <si>
    <t>ADM Surat Ket.Nikah</t>
  </si>
  <si>
    <t>Sektor IV - 30/08</t>
  </si>
  <si>
    <t>Sektor IV - 31/08</t>
  </si>
  <si>
    <t>Ibu C.Tupamahu - Sektor IV</t>
  </si>
  <si>
    <t>An. V. Dias - Sektor IV</t>
  </si>
  <si>
    <t>Bpk F.Soukotta - Sektor IV</t>
  </si>
  <si>
    <t>Bpk H.Patty - Sektor IV</t>
  </si>
  <si>
    <t>Syukur Nn.E.Soukotta - Sektor IV</t>
  </si>
  <si>
    <t>Beli 2 bh Ban Mobil</t>
  </si>
  <si>
    <t>Bayar Rek. Listrik Gereja - Sept'17</t>
  </si>
  <si>
    <t>Rekening Telp.0911-310323 - Sept'17</t>
  </si>
  <si>
    <t>Rekening Telp.0911-353383 - Sept'17</t>
  </si>
  <si>
    <t>Tagihan Wi-Fi Gereja - September 17</t>
  </si>
  <si>
    <t>Sumb.Sakit Bpk.Tetehuka - Sektor VI</t>
  </si>
  <si>
    <t>Ibu M.E.Noija Tahamata (Jakarta)</t>
  </si>
  <si>
    <t>Kol.Tutup Usbu P.Getsemani - 09/09</t>
  </si>
  <si>
    <t>Kol.Tutup Usbu P.Gflamboyan - 09/09</t>
  </si>
  <si>
    <t>Tgl. 09/09</t>
  </si>
  <si>
    <t>Kol.Buka Usbu P.Sibu-Sibu - 11/09</t>
  </si>
  <si>
    <t>Ibu L.Wattimury - Sektor III</t>
  </si>
  <si>
    <t>Bpk B.Tuapatinaya - Sektor V</t>
  </si>
  <si>
    <t>Sektor VII &amp; IX - 10/09</t>
  </si>
  <si>
    <t>Sektor IV ; Gab.Unit - 01/09</t>
  </si>
  <si>
    <t>Sektor VIII ; Gab.Unit - 08/09</t>
  </si>
  <si>
    <t>Sektor IV - 03/09</t>
  </si>
  <si>
    <t>Sektor VIII - 10/09</t>
  </si>
  <si>
    <t>Michael Makahity - Sektor VIII</t>
  </si>
  <si>
    <t>An. Sasa Pessy - Sektor VIII</t>
  </si>
  <si>
    <t>Ibu Vally Soumokil - Sektor VIII</t>
  </si>
  <si>
    <t>Kel. NN - Sektor VIII</t>
  </si>
  <si>
    <t>Sektor XI/1 - 7 KK</t>
  </si>
  <si>
    <t>Sektor XI/1 - 4 KK</t>
  </si>
  <si>
    <t>Kol.Buka Usbu P.Getsemani - 11/09</t>
  </si>
  <si>
    <t>Gabungan Perempuan - 07/09</t>
  </si>
  <si>
    <t>Kol.Buka Usbu RK.Yoas - 11/09</t>
  </si>
  <si>
    <t>Beli Tinta Mesin Cetak</t>
  </si>
  <si>
    <t>Sektor III - 12/09</t>
  </si>
  <si>
    <t>Jose Corputty - Sektor III</t>
  </si>
  <si>
    <t>Sektor III/2 - 4 KK</t>
  </si>
  <si>
    <t>Sektor VIII - 12/09</t>
  </si>
  <si>
    <t>By.Service Motor Gereja DE 4820</t>
  </si>
  <si>
    <t>Beli Alkitab Nikah ; 3 bh</t>
  </si>
  <si>
    <t>Beli bk Kwitansi ; 10 bh</t>
  </si>
  <si>
    <t>Bensin Mobil DE 1497 AC ; 32.46 ltr</t>
  </si>
  <si>
    <t>Sumb.Sakit Bpk.J.Soegijono - Sktr.VIII</t>
  </si>
  <si>
    <t>Tgl.03/09</t>
  </si>
  <si>
    <t xml:space="preserve">Tgl.10/09 </t>
  </si>
  <si>
    <t>Sektor I ; Gab.Unit - 08/09</t>
  </si>
  <si>
    <t>Sektor I - 10/09</t>
  </si>
  <si>
    <t>Sektor I - 12/09</t>
  </si>
  <si>
    <t>Sektor I - 13/09</t>
  </si>
  <si>
    <t>Sektor I - 20 &amp; 27/08</t>
  </si>
  <si>
    <t>Simon Sipasulta - Sektor I</t>
  </si>
  <si>
    <t>Sdr. Y.Lewaherilla - Sektor I</t>
  </si>
  <si>
    <t>An Latuheru - Sektor I</t>
  </si>
  <si>
    <t>Bpk. S.M.Sipahelut - Sektor I</t>
  </si>
  <si>
    <t>Ibu L.Thomas - Sektor I</t>
  </si>
  <si>
    <t>Sektor II ; Unit 1 - 08/09</t>
  </si>
  <si>
    <t>Sektor II ; Unit 2 - 08/09</t>
  </si>
  <si>
    <t>Sektor II - 10/09</t>
  </si>
  <si>
    <t>Sektor II - 12/09</t>
  </si>
  <si>
    <t>Sektor II - 13/09</t>
  </si>
  <si>
    <t>Ibu Thea Hahijary - Sektor II</t>
  </si>
  <si>
    <t>Nn. H.Fungjoyo - Sektor II</t>
  </si>
  <si>
    <t>Kel. F.Lawalatta - Sektor II</t>
  </si>
  <si>
    <t>Kel. A.Hehanussa - Sektor II</t>
  </si>
  <si>
    <t>Kel. Hizkia - Kaipatty</t>
  </si>
  <si>
    <t>Kel. NN - Sektor III</t>
  </si>
  <si>
    <t>Bpk. Jacky Noya - Sektor III</t>
  </si>
  <si>
    <t>Vanessa Wattimury - Sektor III</t>
  </si>
  <si>
    <t>Sektor III ; Unit 1 - 08/09</t>
  </si>
  <si>
    <t>Sektor III ; Unit 2 - 08/09</t>
  </si>
  <si>
    <t>Sektor III - 10/09</t>
  </si>
  <si>
    <t>Sektor III - 13/09</t>
  </si>
  <si>
    <t>Kel. A.Lopulalan - Sektor III</t>
  </si>
  <si>
    <t>Bpk. E.Noija - Sektor III</t>
  </si>
  <si>
    <t>Ibu Non Lourens - Sektor III</t>
  </si>
  <si>
    <t>Ino Luhukay/Ibu Sally/Bpk.J.Aipassa</t>
  </si>
  <si>
    <t>Sektor IV ; Unit 1 - 08/09</t>
  </si>
  <si>
    <t>Sektor IV - 10/09</t>
  </si>
  <si>
    <t>Sektor IV - 12/09</t>
  </si>
  <si>
    <t>Sektor IV - 13/09</t>
  </si>
  <si>
    <t>Bpk. Z.Patty - Sektor IV</t>
  </si>
  <si>
    <t>An. C.Mahakena - Sektor IV</t>
  </si>
  <si>
    <t>S.Suripatty - Sektor IV</t>
  </si>
  <si>
    <t>Sdr. C.Paul - Sektor IV</t>
  </si>
  <si>
    <t>R.Ramsche - Sektor IV</t>
  </si>
  <si>
    <t>Bpk. N.Soumokil - Sektor IV</t>
  </si>
  <si>
    <t>Sdr. S.Ramschie - Sektor IV</t>
  </si>
  <si>
    <t>Bpk. F.Suripatty - Sektor IV</t>
  </si>
  <si>
    <t>Sektor IV/1 - 6 KK</t>
  </si>
  <si>
    <t>Sektor IV/1 - 4 KK</t>
  </si>
  <si>
    <t>Sektor IV/2 - 5 KK</t>
  </si>
  <si>
    <t>Sektor V ; Unit 2 - 08/09</t>
  </si>
  <si>
    <t>Sektor V ; Unit 1 - 12/05</t>
  </si>
  <si>
    <t>Sektor V ; Unit 1 - 01/09</t>
  </si>
  <si>
    <t>Sektor V ; Unit 1 - 08/09</t>
  </si>
  <si>
    <t>Sektor V - 10/09</t>
  </si>
  <si>
    <t>Sektor V - 12/09</t>
  </si>
  <si>
    <t>Sektor V - 13/09</t>
  </si>
  <si>
    <t>Sektor V - 4 KK</t>
  </si>
  <si>
    <t>Sektor VI - 31/08</t>
  </si>
  <si>
    <t>Sektor VI ; Gab.Unit - 01/09</t>
  </si>
  <si>
    <t>Sektor VI - 08/09</t>
  </si>
  <si>
    <t>Sektor VI ; Unit 1 - 08/09</t>
  </si>
  <si>
    <t>Sektor VI ; Unit 2 - 08/09</t>
  </si>
  <si>
    <t>Sektor VI - 10/09</t>
  </si>
  <si>
    <t>Sektor VI - 12/09</t>
  </si>
  <si>
    <t>Sektor VI - 13/09</t>
  </si>
  <si>
    <t>Bpk. J.Pattipawae - Sektor VI</t>
  </si>
  <si>
    <t>Ibu S.Sasabone - Sektor VI</t>
  </si>
  <si>
    <t>An. D.Gaspers - Sektor VI</t>
  </si>
  <si>
    <t>An. N.Naskata - Sektor VI</t>
  </si>
  <si>
    <t>Bpk. B.Lekahena - Sektor VI</t>
  </si>
  <si>
    <t>An. G.Rieuwpassa - Sektor VI</t>
  </si>
  <si>
    <t>Kel. C.Tuanakotta - Sektor VI</t>
  </si>
  <si>
    <t>Kel. Ricky L. - Sektor VI</t>
  </si>
  <si>
    <t>Sektor VII ; Gab.Unit - 08/09</t>
  </si>
  <si>
    <t>Sektor VII - 13/09</t>
  </si>
  <si>
    <t>Victor Homalessy - Sektor VII</t>
  </si>
  <si>
    <t>Sektor VII - 12/09</t>
  </si>
  <si>
    <t>Kel. R.Nunumete - Sektor VII</t>
  </si>
  <si>
    <t>Sektor VIII - 13/09</t>
  </si>
  <si>
    <t>Bpk. M.Kailola - Sektor VIII</t>
  </si>
  <si>
    <t>Sektor IX ; Gab.Unit - 08/09</t>
  </si>
  <si>
    <t>Sektor IX - 10/09</t>
  </si>
  <si>
    <t>Sektor IX - 12/09</t>
  </si>
  <si>
    <t>Sektor IX - 13/09</t>
  </si>
  <si>
    <t>Bpk. Z.Rewy - Sektor IX</t>
  </si>
  <si>
    <t>Kel. J.A. - Sektor IX</t>
  </si>
  <si>
    <t>Ibu A.Salelatu - Sektor XII</t>
  </si>
  <si>
    <t>Ibu B.Lopulalan - Sektor XII</t>
  </si>
  <si>
    <t>Sektor VI - 11 KK</t>
  </si>
  <si>
    <t>Sektor VI - 4 KK</t>
  </si>
  <si>
    <t>Sektor XII - 13/09</t>
  </si>
  <si>
    <t>Sektor XII ; Unit 1 - 08/09</t>
  </si>
  <si>
    <t>Kol.Ibdh Gatris Sektor XII</t>
  </si>
  <si>
    <t>Oma Oba Ayal - Sektor XII</t>
  </si>
  <si>
    <t>Sektor X ; Unit 1 - 08/09</t>
  </si>
  <si>
    <t>Sektor X ; Unit 2 - 08/09</t>
  </si>
  <si>
    <t>Sektor X - 10/09</t>
  </si>
  <si>
    <t>Sektor X - 13/09</t>
  </si>
  <si>
    <t>Bpk. S.Raturomon - Sektor X</t>
  </si>
  <si>
    <t>An. G.Kundre - Sektor X</t>
  </si>
  <si>
    <t>Yona Gaspers - Sektor X</t>
  </si>
  <si>
    <t>Syukur Wisuda Stevi Balthazar - Sktr X</t>
  </si>
  <si>
    <t>Sektor X - 16, 23 &amp; 30/07</t>
  </si>
  <si>
    <t>Sektor X - 20/08</t>
  </si>
  <si>
    <t>Sektor X - 27/08</t>
  </si>
  <si>
    <t>Pemeriksaan Dokter &amp; Obat2an 1 Pdt.</t>
  </si>
  <si>
    <t>Beli Tissue, Buku, dll.</t>
  </si>
  <si>
    <t>Sumb.Sakit An.Nigel Sipahelut - S.III</t>
  </si>
  <si>
    <t>Sumb.Sakit Oma Corry Hattu - Sktr III</t>
  </si>
  <si>
    <t>Sumb.Duka Oma Corry Hattu - Sktr III</t>
  </si>
  <si>
    <t>Foto Copy Liturgi Duka - Sektor III</t>
  </si>
  <si>
    <t>Beli Bensin utk Mesin Pot.Rumput</t>
  </si>
  <si>
    <t>Beli 5 Lbr Surat Keterangan Baptis</t>
  </si>
  <si>
    <t>Sektor XI ; Unit 1 - 08/09</t>
  </si>
  <si>
    <t>Sektor XI ; Unit 2 - 08/09</t>
  </si>
  <si>
    <t>Sektor XI ; Unit 3 08/09</t>
  </si>
  <si>
    <t>Sektor XI - 12/09</t>
  </si>
  <si>
    <t>Bpk. E.Wattimena - Sektor XI</t>
  </si>
  <si>
    <t>Sdr. Rendy Talanila - Sektor XI</t>
  </si>
  <si>
    <t>Kol.Ibdh WGS - 14/09</t>
  </si>
  <si>
    <t>Kol.Buka Usbu P.Gaspers - 11/09</t>
  </si>
  <si>
    <t>I. Ibadah MINGGU Tgl.10/09/17 :</t>
  </si>
  <si>
    <t>Natsar A.Soumokil</t>
  </si>
  <si>
    <t>Dalam Peti ; Tanpa Sampul</t>
  </si>
  <si>
    <t>NN</t>
  </si>
  <si>
    <t>2 Sampul NN - @ Rp.30,000,-</t>
  </si>
  <si>
    <t>2 Sampul NN - @ Rp.200,000,-</t>
  </si>
  <si>
    <t>SEKTOR I :</t>
  </si>
  <si>
    <t>NN - Unit 1</t>
  </si>
  <si>
    <t>F.M.P. - Unit 3</t>
  </si>
  <si>
    <t>MJV - Unit 1</t>
  </si>
  <si>
    <t>SEKTOR II :</t>
  </si>
  <si>
    <t>NN - Unit 2</t>
  </si>
  <si>
    <t>F.K. - Unit 1</t>
  </si>
  <si>
    <t>SEKTOR IV :</t>
  </si>
  <si>
    <t>Kel. P.M. - Unit 1</t>
  </si>
  <si>
    <t>SEKTOR V :</t>
  </si>
  <si>
    <t>Kel. NN</t>
  </si>
  <si>
    <t>SEKTOR IX :</t>
  </si>
  <si>
    <t>Kel. P.T.</t>
  </si>
  <si>
    <t>SEKTOR XI :</t>
  </si>
  <si>
    <t>CHLT - Unit 1</t>
  </si>
  <si>
    <t>Kel. A.Soumokil</t>
  </si>
  <si>
    <t xml:space="preserve">Peti Asset, Ibdh Minggu, 10/09/17, </t>
  </si>
  <si>
    <t>2 Sampul Syukur NN - @ Rp.10,000,-</t>
  </si>
  <si>
    <t>Syukur NN</t>
  </si>
  <si>
    <t>Natsar Pergumulan NN</t>
  </si>
  <si>
    <t>Natsar Kel.NN - Sektor I/1</t>
  </si>
  <si>
    <t>Natsar Kerja Kel.Tan - Urimesseng</t>
  </si>
  <si>
    <t>1 Smpl Sy Paskah ; Ibdh Ahad, 10/09</t>
  </si>
  <si>
    <t>1 Smpl Sy Akhr Thn ; Ibdh Ahad, 10/09</t>
  </si>
  <si>
    <t>2 Sampul NN - @ Rp.50,000,-</t>
  </si>
  <si>
    <t>3 Sampul NN - @ Rp.100,000,-</t>
  </si>
  <si>
    <t>3 Sampul NN - @ Rp.150,000,-</t>
  </si>
  <si>
    <t>3 Sampul NN - @ Rp.200,000,-</t>
  </si>
  <si>
    <t>2 Sampul NN - @ Rp.400,000,-</t>
  </si>
  <si>
    <t>2 Sampul NN - @ Rp.500,000,-</t>
  </si>
  <si>
    <t>N.R. - Unit 1</t>
  </si>
  <si>
    <t>SEKTOR III :</t>
  </si>
  <si>
    <t>Ny. R.Lokollo - Unit 2</t>
  </si>
  <si>
    <t>SEKTOR VII :</t>
  </si>
  <si>
    <t>SEKTOR VIII :</t>
  </si>
  <si>
    <t>NN (Kudamati)</t>
  </si>
  <si>
    <t>E.T.</t>
  </si>
  <si>
    <t xml:space="preserve">H.T. </t>
  </si>
  <si>
    <t>Kel. E.S. - Unit 2</t>
  </si>
  <si>
    <t>V.L.T.P. (Lateri)</t>
  </si>
  <si>
    <t>SEKTOR X :</t>
  </si>
  <si>
    <t>NN - Unit 3</t>
  </si>
  <si>
    <t>Kel. NN - Unit 2</t>
  </si>
  <si>
    <t>SEKTOR XII :</t>
  </si>
  <si>
    <t>A.g.L. - Unit 2</t>
  </si>
  <si>
    <t>N.K.W. - Unit 1</t>
  </si>
  <si>
    <t xml:space="preserve">      Ibadah Minggu, 10/09/17</t>
  </si>
  <si>
    <t xml:space="preserve">      Kolekta Ibdh Minggu, 10/09/17</t>
  </si>
  <si>
    <t>Syukur Kel.NN</t>
  </si>
  <si>
    <t>Syukur NN - Sektor X/1</t>
  </si>
  <si>
    <t>Syukur Jd.NN - Sektor XI/1</t>
  </si>
  <si>
    <t>Syukur Kel. Adri T. - Sektor VI</t>
  </si>
  <si>
    <t>5 Sampul NN - @ Rp.100,000,-</t>
  </si>
  <si>
    <t>NN (September)</t>
  </si>
  <si>
    <t xml:space="preserve">L.Tapiheru </t>
  </si>
  <si>
    <t>Gerce Kowaas - Unit 1</t>
  </si>
  <si>
    <t>M.M.Th. - Unit 2</t>
  </si>
  <si>
    <t>SEKTOR VI :</t>
  </si>
  <si>
    <t xml:space="preserve">T.N. </t>
  </si>
  <si>
    <t>Kel. NN - Unit 1</t>
  </si>
  <si>
    <t>Kel. N.Z.</t>
  </si>
  <si>
    <t>Kel. NN - Unit 3</t>
  </si>
  <si>
    <t>E.M. - Unit 2</t>
  </si>
  <si>
    <t xml:space="preserve">III. Sampul Pengucapan Syukur </t>
  </si>
  <si>
    <t>IV. Sampul Pengucapan Syukur/</t>
  </si>
  <si>
    <t xml:space="preserve">      Pergumulan Dlm Kolekta Ibdh </t>
  </si>
  <si>
    <t xml:space="preserve">      MINGGU, 10/09/17</t>
  </si>
  <si>
    <t>V. Sampul Persepuluhan Dalam</t>
  </si>
  <si>
    <t xml:space="preserve">     Kolekta Ibadah Minggu, </t>
  </si>
  <si>
    <t xml:space="preserve">     10/09/17, Jam 06:00 WIT</t>
  </si>
  <si>
    <t>VI. Sampul Persepuluhan Dalam</t>
  </si>
  <si>
    <t xml:space="preserve">      Kolekta Ibdh Minggu, 10/09/17,</t>
  </si>
  <si>
    <t xml:space="preserve">      Jam 09:00 WIT</t>
  </si>
  <si>
    <t>TTL PENDAPATAN Tgl.10 s/d 16/09/17</t>
  </si>
  <si>
    <t>a. BIAYA PERAWATAN</t>
  </si>
  <si>
    <t>a. BELANJA REKENING LISTRIK</t>
  </si>
  <si>
    <t>b. REKENING TELPON</t>
  </si>
  <si>
    <t>c. BIAYA SURAT/CETAK/FOTO</t>
  </si>
  <si>
    <t xml:space="preserve">Trans.Pdt &amp; Petgs Ahad, 10/09 ; 06:00 </t>
  </si>
  <si>
    <t xml:space="preserve">Trans.Pdt &amp; Petgs Ahad, 10/09 ; 09:00 </t>
  </si>
  <si>
    <t xml:space="preserve">Trans.Pdt &amp; Petgs Ahad, 10/09 ; 18:00 </t>
  </si>
  <si>
    <t>Trans. Pdt Gab.Perempuan 06/09</t>
  </si>
  <si>
    <t>b. BELANJA PARTISIPASI</t>
  </si>
  <si>
    <t>c. BANTUAN-BANTUAN</t>
  </si>
  <si>
    <t>d. LAIN-LAIN DIANGGAP SAH</t>
  </si>
  <si>
    <t>TTL PENGELUARAN: 10 s/d 16/09/17</t>
  </si>
  <si>
    <t>SALDO KEUANGAN s/d 16-09-2017</t>
  </si>
  <si>
    <t>Sumb.Sakit Ibu Wendy Sipasulta - S.XI</t>
  </si>
  <si>
    <t>Griselda Rieuwpassa - Sektor VII</t>
  </si>
  <si>
    <t>Konsumsi Lat.Trompet SILO 9X</t>
  </si>
  <si>
    <t xml:space="preserve">Trans. 2 Pdt ikut Keg.Seminar </t>
  </si>
  <si>
    <t>Sumb.15 bk Liturgi GPM utk Jem.Uraur</t>
  </si>
  <si>
    <t>( Halaman : 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</si>
</sst>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1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43" fontId="8" fillId="2" borderId="1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27" xfId="0" applyFont="1" applyFill="1" applyBorder="1" applyAlignment="1">
      <alignment horizontal="left" vertical="center"/>
    </xf>
    <xf numFmtId="43" fontId="3" fillId="2" borderId="19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43" fontId="3" fillId="2" borderId="2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43" fontId="3" fillId="2" borderId="31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/>
    </xf>
    <xf numFmtId="43" fontId="3" fillId="2" borderId="34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43" fontId="8" fillId="2" borderId="36" xfId="0" applyNumberFormat="1" applyFont="1" applyFill="1" applyBorder="1" applyAlignment="1">
      <alignment vertical="center"/>
    </xf>
    <xf numFmtId="0" fontId="3" fillId="2" borderId="8" xfId="0" quotePrefix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43" fontId="3" fillId="2" borderId="14" xfId="0" applyNumberFormat="1" applyFont="1" applyFill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166" fontId="3" fillId="2" borderId="31" xfId="3" applyNumberFormat="1" applyFont="1" applyFill="1" applyBorder="1" applyAlignment="1">
      <alignment vertical="center"/>
    </xf>
    <xf numFmtId="43" fontId="8" fillId="2" borderId="26" xfId="0" applyNumberFormat="1" applyFont="1" applyFill="1" applyBorder="1" applyAlignment="1">
      <alignment horizontal="center" vertical="center"/>
    </xf>
    <xf numFmtId="43" fontId="8" fillId="2" borderId="30" xfId="0" applyNumberFormat="1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2" borderId="0" xfId="0" quotePrefix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Comma" xfId="1" builtinId="3"/>
    <cellStyle name="Comma [0]" xfId="3" builtinId="6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1"/>
  <sheetViews>
    <sheetView tabSelected="1" showRuler="0" showWhiteSpace="0" view="pageBreakPreview" topLeftCell="A313" zoomScaleSheetLayoutView="100" workbookViewId="0">
      <selection activeCell="F7" sqref="F7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5" ht="11.1" customHeight="1" x14ac:dyDescent="0.2">
      <c r="A1" s="165" t="s">
        <v>9</v>
      </c>
      <c r="B1" s="165"/>
      <c r="C1" s="165"/>
      <c r="D1" s="165"/>
      <c r="E1" s="165"/>
      <c r="F1" s="165"/>
      <c r="G1" s="165"/>
      <c r="H1" s="21"/>
      <c r="I1" s="21"/>
      <c r="J1" s="21"/>
      <c r="K1" s="11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1.1" customHeight="1" x14ac:dyDescent="0.2">
      <c r="A2" s="163" t="s">
        <v>97</v>
      </c>
      <c r="B2" s="163"/>
      <c r="C2" s="163"/>
      <c r="D2" s="163"/>
      <c r="E2" s="163"/>
      <c r="F2" s="163"/>
      <c r="G2" s="163"/>
      <c r="H2" s="7"/>
      <c r="I2" s="7"/>
      <c r="J2" s="7"/>
      <c r="K2" s="10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ht="11.1" customHeight="1" x14ac:dyDescent="0.2">
      <c r="A3" s="164" t="s">
        <v>52</v>
      </c>
      <c r="B3" s="164"/>
      <c r="C3" s="164"/>
      <c r="D3" s="164"/>
      <c r="E3" s="164"/>
      <c r="F3" s="164"/>
      <c r="G3" s="164"/>
      <c r="H3" s="5"/>
      <c r="I3" s="5"/>
      <c r="J3" s="5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1.1" customHeight="1" thickBot="1" x14ac:dyDescent="0.25">
      <c r="A4" s="9" t="s">
        <v>0</v>
      </c>
      <c r="B4" s="8" t="s">
        <v>1</v>
      </c>
      <c r="C4" s="8" t="s">
        <v>5</v>
      </c>
      <c r="D4" s="47"/>
      <c r="E4" s="8" t="s">
        <v>0</v>
      </c>
      <c r="F4" s="8" t="s">
        <v>1</v>
      </c>
      <c r="G4" s="8" t="s">
        <v>5</v>
      </c>
      <c r="H4" s="13"/>
      <c r="I4" s="13"/>
      <c r="J4" s="13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5" ht="11.1" customHeight="1" x14ac:dyDescent="0.2">
      <c r="A5" s="35"/>
      <c r="B5" s="36" t="s">
        <v>54</v>
      </c>
      <c r="C5" s="146">
        <v>239208995</v>
      </c>
      <c r="D5" s="48"/>
      <c r="E5" s="37" t="s">
        <v>4</v>
      </c>
      <c r="F5" s="31" t="s">
        <v>7</v>
      </c>
      <c r="G5" s="32">
        <f>C53</f>
        <v>11712100</v>
      </c>
      <c r="H5" s="20"/>
      <c r="I5" s="20"/>
      <c r="J5" s="20"/>
      <c r="K5" s="20"/>
      <c r="L5" s="20"/>
      <c r="M5" s="4"/>
      <c r="N5" s="12"/>
      <c r="O5" s="13"/>
      <c r="P5" s="19"/>
      <c r="Q5" s="5"/>
      <c r="R5" s="24"/>
      <c r="S5" s="18"/>
      <c r="T5" s="19"/>
      <c r="U5" s="6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1.1" customHeight="1" x14ac:dyDescent="0.2">
      <c r="A6" s="28"/>
      <c r="B6" s="50" t="s">
        <v>98</v>
      </c>
      <c r="C6" s="147"/>
      <c r="D6" s="7"/>
      <c r="E6" s="60"/>
      <c r="F6" s="62"/>
      <c r="G6" s="30"/>
      <c r="H6" s="21"/>
      <c r="I6" s="21"/>
      <c r="J6" s="21"/>
      <c r="K6" s="21"/>
      <c r="L6" s="21"/>
      <c r="M6" s="4"/>
      <c r="N6" s="12"/>
      <c r="O6" s="5"/>
      <c r="P6" s="6"/>
      <c r="Q6" s="5"/>
      <c r="R6" s="5"/>
      <c r="S6" s="5"/>
      <c r="T6" s="6"/>
      <c r="U6" s="25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1.1" customHeight="1" x14ac:dyDescent="0.2">
      <c r="A7" s="33"/>
      <c r="B7" s="50"/>
      <c r="C7" s="103"/>
      <c r="D7" s="10"/>
      <c r="E7" s="100"/>
      <c r="F7" s="29"/>
      <c r="G7" s="52"/>
      <c r="H7" s="7"/>
      <c r="I7" s="7"/>
      <c r="J7" s="7"/>
      <c r="K7" s="7"/>
      <c r="L7" s="7"/>
      <c r="M7" s="4"/>
      <c r="N7" s="13"/>
      <c r="O7" s="24"/>
      <c r="P7" s="6"/>
      <c r="Q7" s="5"/>
      <c r="R7" s="12"/>
      <c r="S7" s="5"/>
      <c r="T7" s="6"/>
      <c r="U7" s="15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1.1" customHeight="1" x14ac:dyDescent="0.2">
      <c r="A8" s="33" t="s">
        <v>2</v>
      </c>
      <c r="B8" s="34" t="s">
        <v>23</v>
      </c>
      <c r="C8" s="30"/>
      <c r="D8" s="20"/>
      <c r="E8" s="60"/>
      <c r="F8" s="57"/>
      <c r="G8" s="54"/>
      <c r="H8" s="38"/>
      <c r="I8" s="38"/>
      <c r="J8" s="41"/>
      <c r="K8" s="41"/>
      <c r="L8" s="41"/>
      <c r="M8" s="4"/>
      <c r="N8" s="12"/>
      <c r="O8" s="5"/>
      <c r="P8" s="6"/>
      <c r="Q8" s="5"/>
      <c r="R8" s="5"/>
      <c r="S8" s="5"/>
      <c r="T8" s="6"/>
      <c r="U8" s="6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1.1" customHeight="1" x14ac:dyDescent="0.2">
      <c r="A9" s="33"/>
      <c r="B9" s="34"/>
      <c r="C9" s="49"/>
      <c r="D9" s="20"/>
      <c r="E9" s="96"/>
      <c r="F9" s="55"/>
      <c r="G9" s="53"/>
      <c r="H9" s="38"/>
      <c r="I9" s="38"/>
      <c r="J9" s="38"/>
      <c r="K9" s="38"/>
      <c r="L9" s="42"/>
      <c r="M9" s="4"/>
      <c r="N9" s="17"/>
      <c r="O9" s="5"/>
      <c r="P9" s="6"/>
      <c r="Q9" s="5"/>
      <c r="R9" s="5"/>
      <c r="S9" s="5"/>
      <c r="T9" s="6"/>
      <c r="U9" s="6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1.1" customHeight="1" x14ac:dyDescent="0.2">
      <c r="A10" s="33" t="s">
        <v>3</v>
      </c>
      <c r="B10" s="34" t="s">
        <v>24</v>
      </c>
      <c r="C10" s="30"/>
      <c r="D10" s="59"/>
      <c r="E10" s="127"/>
      <c r="F10" s="87" t="s">
        <v>340</v>
      </c>
      <c r="G10" s="54"/>
      <c r="H10" s="38"/>
      <c r="I10" s="38"/>
      <c r="J10" s="38"/>
      <c r="K10" s="38"/>
      <c r="L10" s="42"/>
      <c r="M10" s="4"/>
      <c r="N10" s="17"/>
      <c r="O10" s="5"/>
      <c r="P10" s="6"/>
      <c r="Q10" s="5"/>
      <c r="R10" s="5"/>
      <c r="S10" s="5"/>
      <c r="T10" s="6"/>
      <c r="U10" s="6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1.1" customHeight="1" x14ac:dyDescent="0.2">
      <c r="A11" s="28"/>
      <c r="B11" s="34" t="s">
        <v>30</v>
      </c>
      <c r="C11" s="111"/>
      <c r="D11" s="59"/>
      <c r="E11" s="60"/>
      <c r="F11" s="62" t="s">
        <v>341</v>
      </c>
      <c r="G11" s="52"/>
      <c r="H11" s="38"/>
      <c r="I11" s="38"/>
      <c r="J11" s="38"/>
      <c r="K11" s="38"/>
      <c r="L11" s="42"/>
      <c r="M11" s="4"/>
      <c r="N11" s="17"/>
      <c r="O11" s="5"/>
      <c r="P11" s="6"/>
      <c r="Q11" s="5"/>
      <c r="R11" s="5"/>
      <c r="S11" s="5"/>
      <c r="T11" s="6"/>
      <c r="U11" s="6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1.1" customHeight="1" x14ac:dyDescent="0.2">
      <c r="A12" s="56">
        <v>1</v>
      </c>
      <c r="B12" s="51" t="s">
        <v>99</v>
      </c>
      <c r="C12" s="52">
        <v>100000</v>
      </c>
      <c r="D12" s="59"/>
      <c r="E12" s="96"/>
      <c r="F12" s="64" t="s">
        <v>342</v>
      </c>
      <c r="G12" s="53"/>
      <c r="H12" s="38"/>
      <c r="I12" s="38"/>
      <c r="J12" s="38"/>
      <c r="K12" s="38"/>
      <c r="L12" s="42"/>
      <c r="M12" s="4"/>
      <c r="N12" s="12"/>
      <c r="O12" s="5"/>
      <c r="P12" s="6"/>
      <c r="Q12" s="5"/>
      <c r="R12" s="5"/>
      <c r="S12" s="5"/>
      <c r="T12" s="6"/>
      <c r="U12" s="6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1.1" customHeight="1" x14ac:dyDescent="0.2">
      <c r="A13" s="56">
        <v>2</v>
      </c>
      <c r="B13" s="29" t="s">
        <v>101</v>
      </c>
      <c r="C13" s="52">
        <v>140000</v>
      </c>
      <c r="D13" s="59"/>
      <c r="E13" s="60">
        <v>1</v>
      </c>
      <c r="F13" s="51" t="s">
        <v>269</v>
      </c>
      <c r="G13" s="101">
        <v>133000</v>
      </c>
      <c r="H13" s="38"/>
      <c r="I13" s="38"/>
      <c r="J13" s="38"/>
      <c r="K13" s="38"/>
      <c r="L13" s="42"/>
      <c r="M13" s="4"/>
      <c r="N13" s="17"/>
      <c r="O13" s="5"/>
      <c r="P13" s="6"/>
      <c r="Q13" s="5"/>
      <c r="R13" s="5"/>
      <c r="S13" s="5"/>
      <c r="T13" s="6"/>
      <c r="U13" s="6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1.1" customHeight="1" x14ac:dyDescent="0.2">
      <c r="A14" s="56">
        <v>3</v>
      </c>
      <c r="B14" s="51" t="s">
        <v>140</v>
      </c>
      <c r="C14" s="52">
        <v>130000</v>
      </c>
      <c r="D14" s="59"/>
      <c r="E14" s="56">
        <v>2</v>
      </c>
      <c r="F14" s="91" t="s">
        <v>270</v>
      </c>
      <c r="G14" s="52">
        <v>10000</v>
      </c>
      <c r="H14" s="38"/>
      <c r="I14" s="38"/>
      <c r="J14" s="38"/>
      <c r="K14" s="38"/>
      <c r="L14" s="42"/>
      <c r="M14" s="4"/>
      <c r="N14" s="12"/>
      <c r="O14" s="5"/>
      <c r="P14" s="6"/>
      <c r="Q14" s="5"/>
      <c r="R14" s="5"/>
      <c r="S14" s="5"/>
      <c r="T14" s="6"/>
      <c r="U14" s="6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1.1" customHeight="1" x14ac:dyDescent="0.2">
      <c r="A15" s="56">
        <v>4</v>
      </c>
      <c r="B15" s="29" t="s">
        <v>192</v>
      </c>
      <c r="C15" s="52">
        <v>130000</v>
      </c>
      <c r="D15" s="59"/>
      <c r="E15" s="56">
        <v>3</v>
      </c>
      <c r="F15" s="51" t="s">
        <v>270</v>
      </c>
      <c r="G15" s="52">
        <v>20000</v>
      </c>
      <c r="H15" s="38"/>
      <c r="I15" s="38"/>
      <c r="J15" s="38"/>
      <c r="K15" s="38"/>
      <c r="L15" s="42"/>
      <c r="M15" s="4"/>
      <c r="N15" s="17"/>
      <c r="O15" s="5"/>
      <c r="P15" s="6"/>
      <c r="Q15" s="5"/>
      <c r="R15" s="5"/>
      <c r="S15" s="5"/>
      <c r="T15" s="6"/>
      <c r="U15" s="6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1.1" customHeight="1" x14ac:dyDescent="0.2">
      <c r="A16" s="56">
        <v>5</v>
      </c>
      <c r="B16" s="51" t="s">
        <v>194</v>
      </c>
      <c r="C16" s="54">
        <v>480000</v>
      </c>
      <c r="D16" s="59"/>
      <c r="E16" s="56">
        <v>4</v>
      </c>
      <c r="F16" s="51" t="s">
        <v>271</v>
      </c>
      <c r="G16" s="52">
        <v>60000</v>
      </c>
      <c r="H16" s="38"/>
      <c r="I16" s="38"/>
      <c r="J16" s="38"/>
      <c r="K16" s="38"/>
      <c r="L16" s="42"/>
      <c r="M16" s="4"/>
      <c r="N16" s="17"/>
      <c r="O16" s="5"/>
      <c r="P16" s="6"/>
      <c r="Q16" s="5"/>
      <c r="R16" s="5"/>
      <c r="S16" s="5"/>
      <c r="T16" s="6"/>
      <c r="U16" s="6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1.1" customHeight="1" x14ac:dyDescent="0.2">
      <c r="A17" s="100">
        <v>6</v>
      </c>
      <c r="B17" s="51" t="s">
        <v>202</v>
      </c>
      <c r="C17" s="54">
        <v>50000</v>
      </c>
      <c r="D17" s="59"/>
      <c r="E17" s="60">
        <v>5</v>
      </c>
      <c r="F17" s="51" t="s">
        <v>288</v>
      </c>
      <c r="G17" s="52">
        <v>40600</v>
      </c>
      <c r="H17" s="38"/>
      <c r="I17" s="38"/>
      <c r="J17" s="38"/>
      <c r="K17" s="38"/>
      <c r="L17" s="42"/>
      <c r="M17" s="4"/>
      <c r="N17" s="17"/>
      <c r="O17" s="5"/>
      <c r="P17" s="6"/>
      <c r="Q17" s="5"/>
      <c r="R17" s="5"/>
      <c r="S17" s="5"/>
      <c r="T17" s="6"/>
      <c r="U17" s="6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1.1" customHeight="1" x14ac:dyDescent="0.2">
      <c r="A18" s="100">
        <v>7</v>
      </c>
      <c r="B18" s="51" t="s">
        <v>234</v>
      </c>
      <c r="C18" s="54">
        <v>690000</v>
      </c>
      <c r="D18" s="59"/>
      <c r="E18" s="56">
        <v>6</v>
      </c>
      <c r="F18" s="91" t="s">
        <v>270</v>
      </c>
      <c r="G18" s="101">
        <v>50000</v>
      </c>
      <c r="H18" s="38"/>
      <c r="I18" s="38"/>
      <c r="J18" s="38"/>
      <c r="K18" s="38"/>
      <c r="L18" s="42"/>
      <c r="M18" s="4"/>
      <c r="N18" s="17"/>
      <c r="O18" s="5"/>
      <c r="P18" s="6"/>
      <c r="Q18" s="5"/>
      <c r="R18" s="5"/>
      <c r="S18" s="5"/>
      <c r="T18" s="6"/>
      <c r="U18" s="6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1.1" customHeight="1" x14ac:dyDescent="0.2">
      <c r="A19" s="60">
        <v>8</v>
      </c>
      <c r="B19" s="57" t="s">
        <v>132</v>
      </c>
      <c r="C19" s="54">
        <v>320000</v>
      </c>
      <c r="D19" s="59"/>
      <c r="E19" s="56">
        <v>7</v>
      </c>
      <c r="F19" s="51" t="s">
        <v>272</v>
      </c>
      <c r="G19" s="52">
        <v>400000</v>
      </c>
      <c r="H19" s="38"/>
      <c r="I19" s="38"/>
      <c r="J19" s="38"/>
      <c r="K19" s="38"/>
      <c r="L19" s="42"/>
      <c r="M19" s="4"/>
      <c r="N19" s="17"/>
      <c r="O19" s="5"/>
      <c r="P19" s="6"/>
      <c r="Q19" s="5"/>
      <c r="R19" s="5"/>
      <c r="S19" s="5"/>
      <c r="T19" s="6"/>
      <c r="U19" s="6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.1" customHeight="1" x14ac:dyDescent="0.2">
      <c r="A20" s="56"/>
      <c r="B20" s="57"/>
      <c r="C20" s="54"/>
      <c r="D20" s="59"/>
      <c r="E20" s="60">
        <v>8</v>
      </c>
      <c r="F20" s="51" t="s">
        <v>270</v>
      </c>
      <c r="G20" s="52">
        <v>350000</v>
      </c>
      <c r="H20" s="38"/>
      <c r="I20" s="38"/>
      <c r="J20" s="38"/>
      <c r="K20" s="38"/>
      <c r="L20" s="42"/>
      <c r="M20" s="4"/>
      <c r="N20" s="17"/>
      <c r="O20" s="5"/>
      <c r="P20" s="6"/>
      <c r="Q20" s="5"/>
      <c r="R20" s="17"/>
      <c r="S20" s="5"/>
      <c r="T20" s="6"/>
      <c r="U20" s="6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.1" customHeight="1" x14ac:dyDescent="0.2">
      <c r="A21" s="63" t="s">
        <v>53</v>
      </c>
      <c r="B21" s="62" t="s">
        <v>69</v>
      </c>
      <c r="C21" s="52"/>
      <c r="D21" s="59"/>
      <c r="E21" s="56">
        <v>9</v>
      </c>
      <c r="F21" s="51" t="s">
        <v>270</v>
      </c>
      <c r="G21" s="52">
        <v>500000</v>
      </c>
      <c r="H21" s="38"/>
      <c r="I21" s="38"/>
      <c r="J21" s="38"/>
      <c r="K21" s="38"/>
      <c r="L21" s="42"/>
      <c r="M21" s="4"/>
      <c r="N21" s="17"/>
      <c r="O21" s="5"/>
      <c r="P21" s="6"/>
      <c r="Q21" s="5"/>
      <c r="R21" s="5"/>
      <c r="S21" s="5"/>
      <c r="T21" s="6"/>
      <c r="U21" s="6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.1" customHeight="1" x14ac:dyDescent="0.2">
      <c r="A22" s="63"/>
      <c r="B22" s="34" t="s">
        <v>267</v>
      </c>
      <c r="C22" s="52"/>
      <c r="D22" s="59"/>
      <c r="E22" s="56">
        <v>10</v>
      </c>
      <c r="F22" s="51" t="s">
        <v>270</v>
      </c>
      <c r="G22" s="52">
        <v>1100000</v>
      </c>
      <c r="H22" s="38"/>
      <c r="I22" s="38"/>
      <c r="J22" s="38"/>
      <c r="K22" s="38"/>
      <c r="L22" s="42"/>
      <c r="M22" s="4"/>
      <c r="N22" s="17"/>
      <c r="O22" s="5"/>
      <c r="P22" s="6"/>
      <c r="Q22" s="5"/>
      <c r="R22" s="12"/>
      <c r="S22" s="5"/>
      <c r="T22" s="6"/>
      <c r="U22" s="6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1.1" customHeight="1" x14ac:dyDescent="0.2">
      <c r="A23" s="100"/>
      <c r="B23" s="51" t="s">
        <v>73</v>
      </c>
      <c r="C23" s="54">
        <v>1977000</v>
      </c>
      <c r="D23" s="59"/>
      <c r="E23" s="56"/>
      <c r="F23" s="95" t="s">
        <v>273</v>
      </c>
      <c r="G23" s="52"/>
      <c r="H23" s="38"/>
      <c r="I23" s="38"/>
      <c r="J23" s="38"/>
      <c r="K23" s="38"/>
      <c r="L23" s="42"/>
      <c r="M23" s="4"/>
      <c r="N23" s="17"/>
      <c r="O23" s="5"/>
      <c r="P23" s="6"/>
      <c r="Q23" s="5"/>
      <c r="R23" s="12"/>
      <c r="S23" s="5"/>
      <c r="T23" s="6"/>
      <c r="U23" s="6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1.1" customHeight="1" x14ac:dyDescent="0.2">
      <c r="A24" s="100"/>
      <c r="B24" s="51" t="s">
        <v>70</v>
      </c>
      <c r="C24" s="54">
        <v>3435000</v>
      </c>
      <c r="D24" s="59"/>
      <c r="E24" s="60">
        <v>1</v>
      </c>
      <c r="F24" s="51" t="s">
        <v>274</v>
      </c>
      <c r="G24" s="101">
        <v>210000</v>
      </c>
      <c r="H24" s="38"/>
      <c r="I24" s="38"/>
      <c r="J24" s="38"/>
      <c r="K24" s="38"/>
      <c r="L24" s="42"/>
      <c r="M24" s="4"/>
      <c r="N24" s="12"/>
      <c r="O24" s="5"/>
      <c r="P24" s="6"/>
      <c r="Q24" s="5"/>
      <c r="R24" s="12"/>
      <c r="S24" s="5"/>
      <c r="T24" s="6"/>
      <c r="U24" s="26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1.1" customHeight="1" x14ac:dyDescent="0.2">
      <c r="A25" s="60"/>
      <c r="B25" s="51" t="s">
        <v>72</v>
      </c>
      <c r="C25" s="54">
        <v>2687100</v>
      </c>
      <c r="D25" s="59"/>
      <c r="E25" s="56">
        <v>2</v>
      </c>
      <c r="F25" s="51" t="s">
        <v>275</v>
      </c>
      <c r="G25" s="52">
        <v>300000</v>
      </c>
      <c r="H25" s="38"/>
      <c r="I25" s="38"/>
      <c r="J25" s="38"/>
      <c r="K25" s="38"/>
      <c r="L25" s="42"/>
      <c r="M25" s="4"/>
      <c r="N25" s="17"/>
      <c r="O25" s="5"/>
      <c r="P25" s="6"/>
      <c r="Q25" s="5"/>
      <c r="R25" s="17"/>
      <c r="S25" s="5"/>
      <c r="T25" s="6"/>
      <c r="U25" s="6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.1" customHeight="1" x14ac:dyDescent="0.2">
      <c r="A26" s="56"/>
      <c r="B26" s="51"/>
      <c r="C26" s="52"/>
      <c r="D26" s="59"/>
      <c r="E26" s="56">
        <v>3</v>
      </c>
      <c r="F26" s="51" t="s">
        <v>276</v>
      </c>
      <c r="G26" s="52">
        <v>370000</v>
      </c>
      <c r="H26" s="38"/>
      <c r="I26" s="38"/>
      <c r="J26" s="38"/>
      <c r="K26" s="38"/>
      <c r="L26" s="42"/>
      <c r="M26" s="4"/>
      <c r="N26" s="17"/>
      <c r="O26" s="5"/>
      <c r="P26" s="6"/>
      <c r="Q26" s="5"/>
      <c r="R26" s="17"/>
      <c r="S26" s="5"/>
      <c r="T26" s="6"/>
      <c r="U26" s="26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.1" customHeight="1" x14ac:dyDescent="0.2">
      <c r="A27" s="96"/>
      <c r="B27" s="62" t="s">
        <v>336</v>
      </c>
      <c r="C27" s="52">
        <v>0</v>
      </c>
      <c r="D27" s="59"/>
      <c r="E27" s="56"/>
      <c r="F27" s="95" t="s">
        <v>277</v>
      </c>
      <c r="G27" s="52"/>
      <c r="H27" s="38"/>
      <c r="I27" s="38"/>
      <c r="J27" s="38"/>
      <c r="K27" s="38"/>
      <c r="L27" s="42"/>
      <c r="M27" s="4"/>
      <c r="N27" s="17"/>
      <c r="O27" s="5"/>
      <c r="P27" s="6"/>
      <c r="Q27" s="5"/>
      <c r="R27" s="5"/>
      <c r="S27" s="5"/>
      <c r="T27" s="6"/>
      <c r="U27" s="6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.1" customHeight="1" x14ac:dyDescent="0.2">
      <c r="A28" s="60"/>
      <c r="B28" s="62" t="s">
        <v>91</v>
      </c>
      <c r="C28" s="101"/>
      <c r="D28" s="59"/>
      <c r="E28" s="56">
        <v>1</v>
      </c>
      <c r="F28" s="51" t="s">
        <v>278</v>
      </c>
      <c r="G28" s="52">
        <v>130000</v>
      </c>
      <c r="H28" s="38"/>
      <c r="I28" s="38"/>
      <c r="J28" s="43"/>
      <c r="K28" s="38"/>
      <c r="L28" s="42"/>
      <c r="M28" s="4"/>
      <c r="N28" s="12"/>
      <c r="O28" s="5"/>
      <c r="P28" s="6"/>
      <c r="Q28" s="5"/>
      <c r="R28" s="12"/>
      <c r="S28" s="5"/>
      <c r="T28" s="6"/>
      <c r="U28" s="6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1.1" customHeight="1" x14ac:dyDescent="0.2">
      <c r="A29" s="100"/>
      <c r="B29" s="64" t="s">
        <v>319</v>
      </c>
      <c r="C29" s="51"/>
      <c r="D29" s="59"/>
      <c r="E29" s="56">
        <v>2</v>
      </c>
      <c r="F29" s="51" t="s">
        <v>279</v>
      </c>
      <c r="G29" s="101">
        <v>230000</v>
      </c>
      <c r="H29" s="38"/>
      <c r="I29" s="38"/>
      <c r="J29" s="43"/>
      <c r="K29" s="38"/>
      <c r="L29" s="42"/>
      <c r="M29" s="4"/>
      <c r="N29" s="17"/>
      <c r="O29" s="5"/>
      <c r="P29" s="6"/>
      <c r="Q29" s="5"/>
      <c r="R29" s="5"/>
      <c r="S29" s="5"/>
      <c r="T29" s="6"/>
      <c r="U29" s="6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1.1" customHeight="1" x14ac:dyDescent="0.2">
      <c r="A30" s="96"/>
      <c r="B30" s="51"/>
      <c r="C30" s="52"/>
      <c r="D30" s="59"/>
      <c r="E30" s="56"/>
      <c r="F30" s="95" t="s">
        <v>280</v>
      </c>
      <c r="G30" s="52"/>
      <c r="H30" s="38"/>
      <c r="I30" s="38"/>
      <c r="J30" s="43"/>
      <c r="K30" s="38"/>
      <c r="L30" s="42"/>
      <c r="M30" s="4"/>
      <c r="N30" s="17"/>
      <c r="O30" s="5"/>
      <c r="P30" s="6"/>
      <c r="Q30" s="5"/>
      <c r="R30" s="5"/>
      <c r="S30" s="5"/>
      <c r="T30" s="6"/>
      <c r="U30" s="6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.1" customHeight="1" x14ac:dyDescent="0.2">
      <c r="A31" s="100"/>
      <c r="B31" s="87" t="s">
        <v>337</v>
      </c>
      <c r="C31" s="54"/>
      <c r="D31" s="66"/>
      <c r="E31" s="56">
        <v>1</v>
      </c>
      <c r="F31" s="91" t="s">
        <v>281</v>
      </c>
      <c r="G31" s="52">
        <v>300000</v>
      </c>
      <c r="H31" s="38"/>
      <c r="I31" s="38"/>
      <c r="J31" s="44"/>
      <c r="K31" s="38"/>
      <c r="L31" s="42"/>
      <c r="M31" s="4"/>
      <c r="N31" s="17"/>
      <c r="O31" s="5"/>
      <c r="P31" s="6"/>
      <c r="Q31" s="5"/>
      <c r="R31" s="5"/>
      <c r="S31" s="5"/>
      <c r="T31" s="6"/>
      <c r="U31" s="6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1.1" customHeight="1" x14ac:dyDescent="0.2">
      <c r="A32" s="96"/>
      <c r="B32" s="62" t="s">
        <v>338</v>
      </c>
      <c r="C32" s="52"/>
      <c r="D32" s="67"/>
      <c r="E32" s="60"/>
      <c r="F32" s="95" t="s">
        <v>282</v>
      </c>
      <c r="G32" s="52"/>
      <c r="H32" s="38"/>
      <c r="I32" s="38"/>
      <c r="J32" s="44"/>
      <c r="K32" s="38"/>
      <c r="L32" s="42"/>
      <c r="M32" s="4"/>
      <c r="N32" s="17"/>
      <c r="O32" s="5"/>
      <c r="P32" s="6"/>
      <c r="Q32" s="5"/>
      <c r="R32" s="5"/>
      <c r="S32" s="5"/>
      <c r="T32" s="6"/>
      <c r="U32" s="6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1.1" customHeight="1" x14ac:dyDescent="0.2">
      <c r="A33" s="96"/>
      <c r="B33" s="64" t="s">
        <v>339</v>
      </c>
      <c r="C33" s="53"/>
      <c r="D33" s="59"/>
      <c r="E33" s="56">
        <v>1</v>
      </c>
      <c r="F33" s="51" t="s">
        <v>283</v>
      </c>
      <c r="G33" s="101">
        <v>415000</v>
      </c>
      <c r="H33" s="38"/>
      <c r="I33" s="38"/>
      <c r="J33" s="44"/>
      <c r="K33" s="38"/>
      <c r="L33" s="42"/>
      <c r="M33" s="4"/>
      <c r="N33" s="17"/>
      <c r="O33" s="5"/>
      <c r="P33" s="6"/>
      <c r="Q33" s="5"/>
      <c r="R33" s="5"/>
      <c r="S33" s="5"/>
      <c r="T33" s="6"/>
      <c r="U33" s="6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1.1" customHeight="1" x14ac:dyDescent="0.2">
      <c r="A34" s="136">
        <v>1</v>
      </c>
      <c r="B34" s="137" t="s">
        <v>268</v>
      </c>
      <c r="C34" s="138">
        <v>3000</v>
      </c>
      <c r="D34" s="59"/>
      <c r="E34" s="56"/>
      <c r="F34" s="95" t="s">
        <v>284</v>
      </c>
      <c r="G34" s="52"/>
      <c r="H34" s="38"/>
      <c r="I34" s="38"/>
      <c r="J34" s="44"/>
      <c r="K34" s="38"/>
      <c r="L34" s="42"/>
      <c r="M34" s="4"/>
      <c r="N34" s="17"/>
      <c r="O34" s="5"/>
      <c r="P34" s="6"/>
      <c r="Q34" s="5"/>
      <c r="R34" s="5"/>
      <c r="S34" s="5"/>
      <c r="T34" s="6"/>
      <c r="U34" s="6"/>
      <c r="V34" s="3"/>
      <c r="W34" s="3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1.1" customHeight="1" x14ac:dyDescent="0.2">
      <c r="A35" s="124">
        <v>2</v>
      </c>
      <c r="B35" s="125" t="s">
        <v>290</v>
      </c>
      <c r="C35" s="126">
        <v>20000</v>
      </c>
      <c r="D35" s="59"/>
      <c r="E35" s="56">
        <v>1</v>
      </c>
      <c r="F35" s="51" t="s">
        <v>270</v>
      </c>
      <c r="G35" s="52">
        <v>100000</v>
      </c>
      <c r="H35" s="38"/>
      <c r="I35" s="38"/>
      <c r="J35" s="38"/>
      <c r="K35" s="38"/>
      <c r="L35" s="42"/>
      <c r="M35" s="4"/>
      <c r="N35" s="17"/>
      <c r="O35" s="5"/>
      <c r="P35" s="6"/>
      <c r="Q35" s="5"/>
      <c r="R35" s="5"/>
      <c r="S35" s="5"/>
      <c r="T35" s="6"/>
      <c r="U35" s="6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1" customHeight="1" x14ac:dyDescent="0.2">
      <c r="A36" s="100">
        <v>3</v>
      </c>
      <c r="B36" s="91" t="s">
        <v>291</v>
      </c>
      <c r="C36" s="54">
        <v>15000</v>
      </c>
      <c r="D36" s="59"/>
      <c r="E36" s="56">
        <v>2</v>
      </c>
      <c r="F36" s="51" t="s">
        <v>285</v>
      </c>
      <c r="G36" s="52">
        <v>775000</v>
      </c>
      <c r="H36" s="38"/>
      <c r="I36" s="38"/>
      <c r="J36" s="38"/>
      <c r="K36" s="38"/>
      <c r="L36" s="42"/>
      <c r="M36" s="4"/>
      <c r="N36" s="17"/>
      <c r="O36" s="5"/>
      <c r="P36" s="6"/>
      <c r="Q36" s="5"/>
      <c r="R36" s="5"/>
      <c r="S36" s="5"/>
      <c r="T36" s="6"/>
      <c r="U36" s="6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1.1" customHeight="1" x14ac:dyDescent="0.2">
      <c r="A37" s="100">
        <v>4</v>
      </c>
      <c r="B37" s="91" t="s">
        <v>291</v>
      </c>
      <c r="C37" s="54">
        <v>18000</v>
      </c>
      <c r="D37" s="59"/>
      <c r="E37" s="56"/>
      <c r="F37" s="95" t="s">
        <v>286</v>
      </c>
      <c r="G37" s="52"/>
      <c r="H37" s="38"/>
      <c r="I37" s="38"/>
      <c r="J37" s="38"/>
      <c r="K37" s="38"/>
      <c r="L37" s="42"/>
      <c r="M37" s="4"/>
      <c r="N37" s="12"/>
      <c r="O37" s="5"/>
      <c r="P37" s="6"/>
      <c r="Q37" s="5"/>
      <c r="R37" s="5"/>
      <c r="S37" s="5"/>
      <c r="T37" s="6"/>
      <c r="U37" s="6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1.1" customHeight="1" x14ac:dyDescent="0.2">
      <c r="A38" s="60">
        <v>5</v>
      </c>
      <c r="B38" s="91" t="s">
        <v>292</v>
      </c>
      <c r="C38" s="52">
        <v>135000</v>
      </c>
      <c r="D38" s="66"/>
      <c r="E38" s="56">
        <v>1</v>
      </c>
      <c r="F38" s="51" t="s">
        <v>287</v>
      </c>
      <c r="G38" s="101">
        <v>800000</v>
      </c>
      <c r="H38" s="38"/>
      <c r="I38" s="38"/>
      <c r="J38" s="38"/>
      <c r="K38" s="38"/>
      <c r="L38" s="42"/>
      <c r="M38" s="4"/>
      <c r="N38" s="17"/>
      <c r="O38" s="5"/>
      <c r="P38" s="6"/>
      <c r="Q38" s="5"/>
      <c r="R38" s="5"/>
      <c r="S38" s="5"/>
      <c r="T38" s="6"/>
      <c r="U38" s="6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1.1" customHeight="1" x14ac:dyDescent="0.2">
      <c r="A39" s="60">
        <v>6</v>
      </c>
      <c r="B39" s="51" t="s">
        <v>293</v>
      </c>
      <c r="C39" s="52">
        <v>150000</v>
      </c>
      <c r="D39" s="67"/>
      <c r="E39" s="56"/>
      <c r="F39" s="51"/>
      <c r="G39" s="52"/>
      <c r="H39" s="38"/>
      <c r="I39" s="38"/>
      <c r="J39" s="38"/>
      <c r="K39" s="38"/>
      <c r="L39" s="42"/>
      <c r="M39" s="4"/>
      <c r="N39" s="17"/>
      <c r="O39" s="5"/>
      <c r="P39" s="6"/>
      <c r="Q39" s="5"/>
      <c r="R39" s="5"/>
      <c r="S39" s="5"/>
      <c r="T39" s="6"/>
      <c r="U39" s="6"/>
      <c r="V39" s="3"/>
      <c r="W39" s="3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1.1" customHeight="1" x14ac:dyDescent="0.2">
      <c r="A40" s="139">
        <v>7</v>
      </c>
      <c r="B40" s="112" t="s">
        <v>294</v>
      </c>
      <c r="C40" s="113">
        <v>250000</v>
      </c>
      <c r="D40" s="68"/>
      <c r="E40" s="56"/>
      <c r="F40" s="87" t="s">
        <v>343</v>
      </c>
      <c r="G40" s="52"/>
      <c r="H40" s="38"/>
      <c r="I40" s="38"/>
      <c r="J40" s="38"/>
      <c r="K40" s="38"/>
      <c r="L40" s="42"/>
      <c r="M40" s="4"/>
      <c r="N40" s="17"/>
      <c r="O40" s="5"/>
      <c r="P40" s="6"/>
      <c r="Q40" s="5"/>
      <c r="R40" s="5"/>
      <c r="S40" s="5"/>
      <c r="T40" s="6"/>
      <c r="U40" s="6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1.1" customHeight="1" x14ac:dyDescent="0.2">
      <c r="A41" s="141">
        <v>8</v>
      </c>
      <c r="B41" s="125" t="s">
        <v>321</v>
      </c>
      <c r="C41" s="126">
        <v>5000</v>
      </c>
      <c r="D41" s="68"/>
      <c r="E41" s="60"/>
      <c r="F41" s="62" t="s">
        <v>344</v>
      </c>
      <c r="G41" s="52"/>
      <c r="H41" s="38"/>
      <c r="I41" s="38"/>
      <c r="J41" s="38"/>
      <c r="K41" s="38"/>
      <c r="L41" s="42"/>
      <c r="M41" s="4"/>
      <c r="N41" s="17"/>
      <c r="O41" s="5"/>
      <c r="P41" s="6"/>
      <c r="Q41" s="5"/>
      <c r="R41" s="5"/>
      <c r="S41" s="5"/>
      <c r="T41" s="6"/>
      <c r="U41" s="6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1.1" customHeight="1" x14ac:dyDescent="0.2">
      <c r="A42" s="60">
        <v>9</v>
      </c>
      <c r="B42" s="51" t="s">
        <v>292</v>
      </c>
      <c r="C42" s="52">
        <v>24000</v>
      </c>
      <c r="D42" s="66"/>
      <c r="E42" s="56"/>
      <c r="F42" s="62" t="s">
        <v>345</v>
      </c>
      <c r="G42" s="101"/>
      <c r="H42" s="38"/>
      <c r="I42" s="38"/>
      <c r="J42" s="38"/>
      <c r="K42" s="38"/>
      <c r="L42" s="42"/>
      <c r="M42" s="4"/>
      <c r="N42" s="17"/>
      <c r="O42" s="5"/>
      <c r="P42" s="6"/>
      <c r="Q42" s="5"/>
      <c r="R42" s="5"/>
      <c r="S42" s="5"/>
      <c r="T42" s="6"/>
      <c r="U42" s="6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1.1" customHeight="1" x14ac:dyDescent="0.2">
      <c r="A43" s="96">
        <v>10</v>
      </c>
      <c r="B43" s="55" t="s">
        <v>291</v>
      </c>
      <c r="C43" s="53">
        <v>24000</v>
      </c>
      <c r="D43" s="68"/>
      <c r="E43" s="56">
        <v>1</v>
      </c>
      <c r="F43" s="51" t="s">
        <v>269</v>
      </c>
      <c r="G43" s="53">
        <v>262000</v>
      </c>
      <c r="H43" s="39"/>
      <c r="I43" s="39"/>
      <c r="J43" s="38"/>
      <c r="K43" s="38"/>
      <c r="L43" s="42"/>
      <c r="M43" s="4"/>
      <c r="N43" s="17"/>
      <c r="O43" s="5"/>
      <c r="P43" s="6"/>
      <c r="Q43" s="5"/>
      <c r="R43" s="5"/>
      <c r="S43" s="5"/>
      <c r="T43" s="6"/>
      <c r="U43" s="6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1.1" customHeight="1" x14ac:dyDescent="0.2">
      <c r="A44" s="60">
        <v>11</v>
      </c>
      <c r="B44" s="51" t="s">
        <v>291</v>
      </c>
      <c r="C44" s="101">
        <v>49000</v>
      </c>
      <c r="D44" s="66"/>
      <c r="E44" s="56">
        <v>2</v>
      </c>
      <c r="F44" s="51" t="s">
        <v>270</v>
      </c>
      <c r="G44" s="52">
        <v>20000</v>
      </c>
      <c r="H44" s="22"/>
      <c r="I44" s="22"/>
      <c r="J44" s="12"/>
      <c r="K44" s="45"/>
      <c r="L44" s="46"/>
      <c r="M44" s="4"/>
      <c r="N44" s="17"/>
      <c r="O44" s="5"/>
      <c r="P44" s="6"/>
      <c r="Q44" s="5"/>
      <c r="R44" s="5"/>
      <c r="S44" s="5"/>
      <c r="T44" s="6"/>
      <c r="U44" s="6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1.1" customHeight="1" x14ac:dyDescent="0.2">
      <c r="A45" s="56">
        <v>12</v>
      </c>
      <c r="B45" s="91" t="s">
        <v>322</v>
      </c>
      <c r="C45" s="52">
        <v>100000</v>
      </c>
      <c r="D45" s="66"/>
      <c r="E45" s="60">
        <v>3</v>
      </c>
      <c r="F45" s="91" t="s">
        <v>297</v>
      </c>
      <c r="G45" s="52">
        <v>100000</v>
      </c>
      <c r="H45" s="22"/>
      <c r="I45" s="22"/>
      <c r="J45" s="24"/>
      <c r="K45" s="24"/>
      <c r="L45" s="40"/>
      <c r="M45" s="4"/>
      <c r="N45" s="17"/>
      <c r="O45" s="5"/>
      <c r="P45" s="6"/>
      <c r="Q45" s="5"/>
      <c r="R45" s="5"/>
      <c r="S45" s="5"/>
      <c r="T45" s="6"/>
      <c r="U45" s="6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1.1" customHeight="1" x14ac:dyDescent="0.2">
      <c r="A46" s="56">
        <v>13</v>
      </c>
      <c r="B46" s="51" t="s">
        <v>323</v>
      </c>
      <c r="C46" s="52">
        <v>100000</v>
      </c>
      <c r="D46" s="66"/>
      <c r="E46" s="56">
        <v>4</v>
      </c>
      <c r="F46" s="51" t="s">
        <v>298</v>
      </c>
      <c r="G46" s="52">
        <v>300000</v>
      </c>
      <c r="H46" s="4"/>
      <c r="I46" s="4"/>
      <c r="J46" s="5"/>
      <c r="K46" s="5"/>
      <c r="L46" s="5"/>
      <c r="M46" s="5"/>
      <c r="N46" s="17"/>
      <c r="O46" s="5"/>
      <c r="P46" s="6"/>
      <c r="Q46" s="5"/>
      <c r="R46" s="5"/>
      <c r="S46" s="5"/>
      <c r="T46" s="6"/>
      <c r="U46" s="6"/>
      <c r="V46" s="3"/>
      <c r="W46" s="3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1.1" customHeight="1" x14ac:dyDescent="0.2">
      <c r="A47" s="56">
        <v>14</v>
      </c>
      <c r="B47" s="51" t="s">
        <v>291</v>
      </c>
      <c r="C47" s="52">
        <v>110000</v>
      </c>
      <c r="D47" s="66"/>
      <c r="E47" s="56">
        <v>5</v>
      </c>
      <c r="F47" s="91" t="s">
        <v>270</v>
      </c>
      <c r="G47" s="52">
        <v>110000</v>
      </c>
      <c r="H47" s="5"/>
      <c r="I47" s="5"/>
      <c r="J47" s="5"/>
      <c r="K47" s="5"/>
      <c r="L47" s="5"/>
      <c r="M47" s="5"/>
      <c r="N47" s="12"/>
      <c r="O47" s="5"/>
      <c r="P47" s="6"/>
      <c r="Q47" s="5"/>
      <c r="R47" s="5"/>
      <c r="S47" s="5"/>
      <c r="T47" s="6"/>
      <c r="U47" s="6"/>
      <c r="V47" s="3"/>
      <c r="W47" s="3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1" customFormat="1" ht="11.1" customHeight="1" x14ac:dyDescent="0.2">
      <c r="A48" s="60">
        <v>15</v>
      </c>
      <c r="B48" s="51" t="s">
        <v>324</v>
      </c>
      <c r="C48" s="52">
        <v>150000</v>
      </c>
      <c r="D48" s="66"/>
      <c r="E48" s="60">
        <v>6</v>
      </c>
      <c r="F48" s="51" t="s">
        <v>299</v>
      </c>
      <c r="G48" s="52">
        <v>450000</v>
      </c>
      <c r="H48" s="5"/>
      <c r="I48" s="5"/>
      <c r="J48" s="5"/>
      <c r="K48" s="5"/>
      <c r="L48" s="5"/>
      <c r="M48" s="5"/>
      <c r="N48" s="17"/>
      <c r="O48" s="5"/>
      <c r="P48" s="6"/>
      <c r="Q48" s="5"/>
      <c r="R48" s="5"/>
      <c r="S48" s="5"/>
      <c r="T48" s="6"/>
      <c r="U48" s="2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s="1" customFormat="1" ht="11.1" customHeight="1" x14ac:dyDescent="0.2">
      <c r="A49" s="142">
        <v>16</v>
      </c>
      <c r="B49" s="112" t="s">
        <v>291</v>
      </c>
      <c r="C49" s="143">
        <v>420000</v>
      </c>
      <c r="D49" s="66"/>
      <c r="E49" s="56">
        <v>7</v>
      </c>
      <c r="F49" s="51" t="s">
        <v>300</v>
      </c>
      <c r="G49" s="101">
        <v>600000</v>
      </c>
      <c r="H49" s="5"/>
      <c r="I49" s="5"/>
      <c r="J49" s="5"/>
      <c r="K49" s="5"/>
      <c r="L49" s="5"/>
      <c r="M49" s="5"/>
      <c r="N49" s="17"/>
      <c r="O49" s="5"/>
      <c r="P49" s="6"/>
      <c r="Q49" s="5"/>
      <c r="R49" s="5"/>
      <c r="S49" s="5"/>
      <c r="T49" s="6"/>
      <c r="U49" s="2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s="1" customFormat="1" ht="11.1" customHeight="1" x14ac:dyDescent="0.2">
      <c r="A50" s="56"/>
      <c r="B50" s="51"/>
      <c r="C50" s="52"/>
      <c r="D50" s="66"/>
      <c r="E50" s="56">
        <v>8</v>
      </c>
      <c r="F50" s="51" t="s">
        <v>270</v>
      </c>
      <c r="G50" s="52">
        <v>231000</v>
      </c>
      <c r="H50" s="5"/>
      <c r="I50" s="5"/>
      <c r="J50" s="5"/>
      <c r="K50" s="5"/>
      <c r="L50" s="5"/>
      <c r="M50" s="5"/>
      <c r="N50" s="17"/>
      <c r="O50" s="5"/>
      <c r="P50" s="6"/>
      <c r="Q50" s="5"/>
      <c r="R50" s="5"/>
      <c r="S50" s="5"/>
      <c r="T50" s="6"/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5" s="1" customFormat="1" ht="11.1" customHeight="1" x14ac:dyDescent="0.2">
      <c r="A51" s="60"/>
      <c r="B51" s="51"/>
      <c r="C51" s="52"/>
      <c r="D51" s="73"/>
      <c r="E51" s="56">
        <v>9</v>
      </c>
      <c r="F51" s="51" t="s">
        <v>270</v>
      </c>
      <c r="G51" s="52">
        <v>300000</v>
      </c>
      <c r="H51" s="5"/>
      <c r="I51" s="5"/>
      <c r="J51" s="5"/>
      <c r="K51" s="5"/>
      <c r="L51" s="5"/>
      <c r="M51" s="5"/>
      <c r="N51" s="17"/>
      <c r="O51" s="5"/>
      <c r="P51" s="6"/>
      <c r="Q51" s="5"/>
      <c r="R51" s="5"/>
      <c r="S51" s="5"/>
      <c r="T51" s="6"/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5" s="1" customFormat="1" ht="11.1" customHeight="1" x14ac:dyDescent="0.2">
      <c r="A52" s="142"/>
      <c r="B52" s="112"/>
      <c r="C52" s="143"/>
      <c r="D52" s="74">
        <v>15</v>
      </c>
      <c r="E52" s="56"/>
      <c r="F52" s="51"/>
      <c r="G52" s="52"/>
      <c r="H52" s="4"/>
      <c r="I52" s="4"/>
      <c r="J52" s="4"/>
      <c r="K52" s="4"/>
      <c r="L52" s="4"/>
      <c r="M52" s="5"/>
      <c r="N52" s="17"/>
      <c r="O52" s="5"/>
      <c r="P52" s="6"/>
      <c r="Q52" s="5"/>
      <c r="R52" s="5"/>
      <c r="S52" s="5"/>
      <c r="T52" s="6"/>
      <c r="U52" s="1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5" s="1" customFormat="1" ht="11.1" customHeight="1" x14ac:dyDescent="0.2">
      <c r="A53" s="153" t="s">
        <v>6</v>
      </c>
      <c r="B53" s="154"/>
      <c r="C53" s="70">
        <f>SUM(C10:C52)</f>
        <v>11712100</v>
      </c>
      <c r="D53" s="74"/>
      <c r="E53" s="153" t="s">
        <v>6</v>
      </c>
      <c r="F53" s="154"/>
      <c r="G53" s="70">
        <f>SUM(G5:G52)</f>
        <v>20378700</v>
      </c>
      <c r="H53" s="5"/>
      <c r="I53" s="18"/>
      <c r="J53" s="19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35" s="1" customFormat="1" ht="11.1" customHeight="1" x14ac:dyDescent="0.2">
      <c r="A54" s="165" t="s">
        <v>9</v>
      </c>
      <c r="B54" s="165"/>
      <c r="C54" s="165"/>
      <c r="D54" s="165"/>
      <c r="E54" s="165"/>
      <c r="F54" s="165"/>
      <c r="G54" s="165"/>
      <c r="H54" s="3"/>
      <c r="I54" s="3"/>
      <c r="J54" s="3"/>
      <c r="K54" s="3"/>
      <c r="L54" s="3"/>
      <c r="M54" s="3"/>
      <c r="N54" s="3"/>
      <c r="O54" s="3"/>
      <c r="P54" s="3"/>
    </row>
    <row r="55" spans="1:35" s="1" customFormat="1" ht="11.1" customHeight="1" x14ac:dyDescent="0.2">
      <c r="A55" s="163" t="s">
        <v>97</v>
      </c>
      <c r="B55" s="163"/>
      <c r="C55" s="163"/>
      <c r="D55" s="163"/>
      <c r="E55" s="163"/>
      <c r="F55" s="163"/>
      <c r="G55" s="163"/>
      <c r="H55" s="3"/>
      <c r="I55" s="3"/>
      <c r="J55" s="3"/>
      <c r="K55" s="3"/>
      <c r="L55" s="3"/>
      <c r="M55" s="3"/>
      <c r="N55" s="3"/>
    </row>
    <row r="56" spans="1:35" s="1" customFormat="1" ht="11.1" customHeight="1" x14ac:dyDescent="0.2">
      <c r="A56" s="164" t="s">
        <v>8</v>
      </c>
      <c r="B56" s="164"/>
      <c r="C56" s="164"/>
      <c r="D56" s="164"/>
      <c r="E56" s="164"/>
      <c r="F56" s="164"/>
      <c r="G56" s="164"/>
      <c r="H56" s="3"/>
      <c r="I56" s="3"/>
      <c r="J56" s="3"/>
      <c r="K56" s="3"/>
      <c r="L56" s="3"/>
      <c r="M56" s="3"/>
      <c r="N56" s="3"/>
    </row>
    <row r="57" spans="1:35" s="1" customFormat="1" ht="11.1" customHeight="1" thickBot="1" x14ac:dyDescent="0.25">
      <c r="A57" s="104" t="s">
        <v>0</v>
      </c>
      <c r="B57" s="105" t="s">
        <v>1</v>
      </c>
      <c r="C57" s="105" t="s">
        <v>5</v>
      </c>
      <c r="D57" s="58"/>
      <c r="E57" s="76" t="s">
        <v>0</v>
      </c>
      <c r="F57" s="77" t="s">
        <v>1</v>
      </c>
      <c r="G57" s="77" t="s">
        <v>5</v>
      </c>
      <c r="H57" s="3"/>
      <c r="I57" s="3"/>
      <c r="J57" s="3"/>
      <c r="K57" s="3"/>
    </row>
    <row r="58" spans="1:35" s="1" customFormat="1" ht="11.1" customHeight="1" x14ac:dyDescent="0.2">
      <c r="A58" s="117"/>
      <c r="B58" s="79" t="s">
        <v>7</v>
      </c>
      <c r="C58" s="106">
        <f>G53</f>
        <v>20378700</v>
      </c>
      <c r="D58" s="97"/>
      <c r="E58" s="78" t="s">
        <v>4</v>
      </c>
      <c r="F58" s="79" t="s">
        <v>7</v>
      </c>
      <c r="G58" s="80">
        <f>C106</f>
        <v>31873700</v>
      </c>
      <c r="H58" s="3"/>
      <c r="I58" s="3"/>
      <c r="J58" s="3"/>
      <c r="K58" s="3"/>
    </row>
    <row r="59" spans="1:35" s="1" customFormat="1" ht="10.5" customHeight="1" x14ac:dyDescent="0.2">
      <c r="A59" s="60"/>
      <c r="B59" s="62"/>
      <c r="C59" s="52"/>
      <c r="D59" s="82"/>
      <c r="E59" s="56"/>
      <c r="F59" s="51"/>
      <c r="G59" s="52"/>
      <c r="H59" s="3"/>
    </row>
    <row r="60" spans="1:35" s="1" customFormat="1" ht="11.1" customHeight="1" x14ac:dyDescent="0.2">
      <c r="A60" s="60">
        <v>10</v>
      </c>
      <c r="B60" s="51" t="s">
        <v>270</v>
      </c>
      <c r="C60" s="52">
        <v>320000</v>
      </c>
      <c r="D60" s="97"/>
      <c r="E60" s="56">
        <v>3</v>
      </c>
      <c r="F60" s="57" t="s">
        <v>325</v>
      </c>
      <c r="G60" s="52">
        <v>500000</v>
      </c>
      <c r="H60" s="3"/>
      <c r="I60" s="3"/>
    </row>
    <row r="61" spans="1:35" s="1" customFormat="1" ht="11.1" customHeight="1" x14ac:dyDescent="0.2">
      <c r="A61" s="56">
        <v>11</v>
      </c>
      <c r="B61" s="91" t="s">
        <v>270</v>
      </c>
      <c r="C61" s="101">
        <v>325000</v>
      </c>
      <c r="D61" s="97"/>
      <c r="E61" s="56">
        <v>4</v>
      </c>
      <c r="F61" s="51" t="s">
        <v>270</v>
      </c>
      <c r="G61" s="53">
        <v>200000</v>
      </c>
    </row>
    <row r="62" spans="1:35" s="1" customFormat="1" ht="11.1" customHeight="1" x14ac:dyDescent="0.2">
      <c r="A62" s="56">
        <v>12</v>
      </c>
      <c r="B62" s="51" t="s">
        <v>301</v>
      </c>
      <c r="C62" s="52">
        <v>800000</v>
      </c>
      <c r="D62" s="97"/>
      <c r="E62" s="56">
        <v>5</v>
      </c>
      <c r="F62" s="51" t="s">
        <v>270</v>
      </c>
      <c r="G62" s="52">
        <v>220000</v>
      </c>
    </row>
    <row r="63" spans="1:35" s="1" customFormat="1" ht="11.1" customHeight="1" x14ac:dyDescent="0.2">
      <c r="A63" s="56">
        <v>13</v>
      </c>
      <c r="B63" s="51" t="s">
        <v>270</v>
      </c>
      <c r="C63" s="52">
        <v>450000</v>
      </c>
      <c r="D63" s="97"/>
      <c r="E63" s="56">
        <v>6</v>
      </c>
      <c r="F63" s="51" t="s">
        <v>270</v>
      </c>
      <c r="G63" s="53">
        <v>380000</v>
      </c>
    </row>
    <row r="64" spans="1:35" s="1" customFormat="1" ht="11.1" customHeight="1" x14ac:dyDescent="0.2">
      <c r="A64" s="60">
        <v>14</v>
      </c>
      <c r="B64" s="51" t="s">
        <v>302</v>
      </c>
      <c r="C64" s="52">
        <v>1000000</v>
      </c>
      <c r="D64" s="97"/>
      <c r="E64" s="56">
        <v>7</v>
      </c>
      <c r="F64" s="51" t="s">
        <v>326</v>
      </c>
      <c r="G64" s="52">
        <v>400000</v>
      </c>
    </row>
    <row r="65" spans="1:7" s="1" customFormat="1" ht="11.1" customHeight="1" x14ac:dyDescent="0.2">
      <c r="A65" s="56"/>
      <c r="B65" s="140" t="s">
        <v>273</v>
      </c>
      <c r="C65" s="101"/>
      <c r="D65" s="97"/>
      <c r="E65" s="56"/>
      <c r="F65" s="95" t="s">
        <v>273</v>
      </c>
      <c r="G65" s="52"/>
    </row>
    <row r="66" spans="1:7" s="1" customFormat="1" ht="11.1" customHeight="1" x14ac:dyDescent="0.2">
      <c r="A66" s="56">
        <v>1</v>
      </c>
      <c r="B66" s="91" t="s">
        <v>278</v>
      </c>
      <c r="C66" s="52">
        <v>175000</v>
      </c>
      <c r="D66" s="97"/>
      <c r="E66" s="56">
        <v>1</v>
      </c>
      <c r="F66" s="51" t="s">
        <v>274</v>
      </c>
      <c r="G66" s="53">
        <v>100000</v>
      </c>
    </row>
    <row r="67" spans="1:7" s="1" customFormat="1" ht="11.1" customHeight="1" x14ac:dyDescent="0.2">
      <c r="A67" s="60">
        <v>2</v>
      </c>
      <c r="B67" s="51" t="s">
        <v>278</v>
      </c>
      <c r="C67" s="52">
        <v>200000</v>
      </c>
      <c r="D67" s="97"/>
      <c r="E67" s="56">
        <v>2</v>
      </c>
      <c r="F67" s="51" t="s">
        <v>274</v>
      </c>
      <c r="G67" s="52">
        <v>487000</v>
      </c>
    </row>
    <row r="68" spans="1:7" s="1" customFormat="1" ht="11.1" customHeight="1" x14ac:dyDescent="0.2">
      <c r="A68" s="56">
        <v>3</v>
      </c>
      <c r="B68" s="91" t="s">
        <v>270</v>
      </c>
      <c r="C68" s="52">
        <v>300000</v>
      </c>
      <c r="D68" s="97"/>
      <c r="E68" s="56">
        <v>3</v>
      </c>
      <c r="F68" s="51" t="s">
        <v>327</v>
      </c>
      <c r="G68" s="53">
        <v>1100000</v>
      </c>
    </row>
    <row r="69" spans="1:7" s="1" customFormat="1" ht="11.1" customHeight="1" x14ac:dyDescent="0.2">
      <c r="A69" s="60">
        <v>4</v>
      </c>
      <c r="B69" s="51" t="s">
        <v>303</v>
      </c>
      <c r="C69" s="52">
        <v>360000</v>
      </c>
      <c r="D69" s="97"/>
      <c r="E69" s="56"/>
      <c r="F69" s="95" t="s">
        <v>277</v>
      </c>
      <c r="G69" s="53"/>
    </row>
    <row r="70" spans="1:7" s="1" customFormat="1" ht="11.1" customHeight="1" x14ac:dyDescent="0.2">
      <c r="A70" s="56"/>
      <c r="B70" s="140" t="s">
        <v>277</v>
      </c>
      <c r="C70" s="52"/>
      <c r="D70" s="97"/>
      <c r="E70" s="56">
        <v>1</v>
      </c>
      <c r="F70" s="55" t="s">
        <v>328</v>
      </c>
      <c r="G70" s="101">
        <v>200000</v>
      </c>
    </row>
    <row r="71" spans="1:7" s="1" customFormat="1" ht="11.1" customHeight="1" x14ac:dyDescent="0.2">
      <c r="A71" s="56">
        <v>1</v>
      </c>
      <c r="B71" s="91" t="s">
        <v>283</v>
      </c>
      <c r="C71" s="52">
        <v>200000</v>
      </c>
      <c r="D71" s="97"/>
      <c r="E71" s="56">
        <v>2</v>
      </c>
      <c r="F71" s="51" t="s">
        <v>329</v>
      </c>
      <c r="G71" s="52">
        <v>300000</v>
      </c>
    </row>
    <row r="72" spans="1:7" s="1" customFormat="1" ht="11.1" customHeight="1" x14ac:dyDescent="0.2">
      <c r="A72" s="56"/>
      <c r="B72" s="140" t="s">
        <v>304</v>
      </c>
      <c r="C72" s="53"/>
      <c r="D72" s="97"/>
      <c r="E72" s="56"/>
      <c r="F72" s="95" t="s">
        <v>280</v>
      </c>
      <c r="G72" s="53"/>
    </row>
    <row r="73" spans="1:7" s="1" customFormat="1" ht="11.1" customHeight="1" x14ac:dyDescent="0.2">
      <c r="A73" s="56">
        <v>1</v>
      </c>
      <c r="B73" s="51" t="s">
        <v>305</v>
      </c>
      <c r="C73" s="52">
        <v>220000</v>
      </c>
      <c r="D73" s="97"/>
      <c r="E73" s="56">
        <v>1</v>
      </c>
      <c r="F73" s="51" t="s">
        <v>278</v>
      </c>
      <c r="G73" s="52">
        <v>350000</v>
      </c>
    </row>
    <row r="74" spans="1:7" s="1" customFormat="1" ht="11.1" customHeight="1" x14ac:dyDescent="0.2">
      <c r="A74" s="60">
        <v>2</v>
      </c>
      <c r="B74" s="91" t="s">
        <v>278</v>
      </c>
      <c r="C74" s="52">
        <v>675000</v>
      </c>
      <c r="D74" s="97"/>
      <c r="E74" s="56"/>
      <c r="F74" s="95" t="s">
        <v>330</v>
      </c>
      <c r="G74" s="52"/>
    </row>
    <row r="75" spans="1:7" s="1" customFormat="1" ht="11.1" customHeight="1" x14ac:dyDescent="0.2">
      <c r="A75" s="56">
        <v>3</v>
      </c>
      <c r="B75" s="51" t="s">
        <v>270</v>
      </c>
      <c r="C75" s="52">
        <v>1000000</v>
      </c>
      <c r="D75" s="97"/>
      <c r="E75" s="65">
        <v>1</v>
      </c>
      <c r="F75" s="51" t="s">
        <v>270</v>
      </c>
      <c r="G75" s="52">
        <v>100000</v>
      </c>
    </row>
    <row r="76" spans="1:7" s="1" customFormat="1" ht="11.1" customHeight="1" x14ac:dyDescent="0.2">
      <c r="A76" s="56"/>
      <c r="B76" s="140" t="s">
        <v>282</v>
      </c>
      <c r="C76" s="53"/>
      <c r="D76" s="97"/>
      <c r="E76" s="56">
        <v>2</v>
      </c>
      <c r="F76" s="57" t="s">
        <v>331</v>
      </c>
      <c r="G76" s="52">
        <v>150000</v>
      </c>
    </row>
    <row r="77" spans="1:7" s="1" customFormat="1" ht="11.1" customHeight="1" x14ac:dyDescent="0.2">
      <c r="A77" s="56">
        <v>1</v>
      </c>
      <c r="B77" s="51" t="s">
        <v>278</v>
      </c>
      <c r="C77" s="53">
        <v>150000</v>
      </c>
      <c r="D77" s="97"/>
      <c r="E77" s="56">
        <v>3</v>
      </c>
      <c r="F77" s="51" t="s">
        <v>332</v>
      </c>
      <c r="G77" s="101">
        <v>325000</v>
      </c>
    </row>
    <row r="78" spans="1:7" s="1" customFormat="1" ht="11.1" customHeight="1" x14ac:dyDescent="0.2">
      <c r="A78" s="56">
        <v>2</v>
      </c>
      <c r="B78" s="57" t="s">
        <v>278</v>
      </c>
      <c r="C78" s="52">
        <v>450000</v>
      </c>
      <c r="D78" s="97"/>
      <c r="E78" s="56"/>
      <c r="F78" s="95" t="s">
        <v>307</v>
      </c>
      <c r="G78" s="101"/>
    </row>
    <row r="79" spans="1:7" s="1" customFormat="1" ht="11.1" customHeight="1" x14ac:dyDescent="0.2">
      <c r="A79" s="56"/>
      <c r="B79" s="140" t="s">
        <v>306</v>
      </c>
      <c r="C79" s="53"/>
      <c r="D79" s="97"/>
      <c r="E79" s="56">
        <v>1</v>
      </c>
      <c r="F79" s="51" t="s">
        <v>333</v>
      </c>
      <c r="G79" s="52">
        <v>200000</v>
      </c>
    </row>
    <row r="80" spans="1:7" s="1" customFormat="1" ht="11.1" customHeight="1" x14ac:dyDescent="0.2">
      <c r="A80" s="60">
        <v>1</v>
      </c>
      <c r="B80" s="91" t="s">
        <v>270</v>
      </c>
      <c r="C80" s="52">
        <v>120000</v>
      </c>
      <c r="D80" s="97"/>
      <c r="E80" s="56"/>
      <c r="F80" s="95" t="s">
        <v>313</v>
      </c>
      <c r="G80" s="52"/>
    </row>
    <row r="81" spans="1:14" s="1" customFormat="1" ht="11.1" customHeight="1" x14ac:dyDescent="0.2">
      <c r="A81" s="56"/>
      <c r="B81" s="140" t="s">
        <v>307</v>
      </c>
      <c r="C81" s="52"/>
      <c r="D81" s="82"/>
      <c r="E81" s="56">
        <v>1</v>
      </c>
      <c r="F81" s="51" t="s">
        <v>274</v>
      </c>
      <c r="G81" s="101">
        <v>100000</v>
      </c>
    </row>
    <row r="82" spans="1:14" s="1" customFormat="1" ht="11.1" customHeight="1" x14ac:dyDescent="0.2">
      <c r="A82" s="56">
        <v>1</v>
      </c>
      <c r="B82" s="91" t="s">
        <v>308</v>
      </c>
      <c r="C82" s="52">
        <v>300000</v>
      </c>
      <c r="D82" s="97"/>
      <c r="E82" s="56">
        <v>2</v>
      </c>
      <c r="F82" s="51" t="s">
        <v>314</v>
      </c>
      <c r="G82" s="101">
        <v>128000</v>
      </c>
    </row>
    <row r="83" spans="1:14" s="1" customFormat="1" ht="11.1" customHeight="1" x14ac:dyDescent="0.2">
      <c r="A83" s="56"/>
      <c r="B83" s="140" t="s">
        <v>284</v>
      </c>
      <c r="C83" s="52"/>
      <c r="D83" s="97"/>
      <c r="E83" s="56">
        <v>3</v>
      </c>
      <c r="F83" s="55" t="s">
        <v>274</v>
      </c>
      <c r="G83" s="101">
        <v>400000</v>
      </c>
    </row>
    <row r="84" spans="1:14" s="1" customFormat="1" ht="11.1" customHeight="1" x14ac:dyDescent="0.2">
      <c r="A84" s="60">
        <v>1</v>
      </c>
      <c r="B84" s="51" t="s">
        <v>309</v>
      </c>
      <c r="C84" s="52">
        <v>220000</v>
      </c>
      <c r="D84" s="97"/>
      <c r="E84" s="56"/>
      <c r="F84" s="95" t="s">
        <v>286</v>
      </c>
      <c r="G84" s="52"/>
    </row>
    <row r="85" spans="1:14" s="1" customFormat="1" ht="11.1" customHeight="1" x14ac:dyDescent="0.2">
      <c r="A85" s="60">
        <v>2</v>
      </c>
      <c r="B85" s="91" t="s">
        <v>310</v>
      </c>
      <c r="C85" s="52">
        <v>300000</v>
      </c>
      <c r="D85" s="97"/>
      <c r="E85" s="56">
        <v>1</v>
      </c>
      <c r="F85" s="55" t="s">
        <v>334</v>
      </c>
      <c r="G85" s="52">
        <v>150000</v>
      </c>
    </row>
    <row r="86" spans="1:14" s="1" customFormat="1" ht="11.1" customHeight="1" x14ac:dyDescent="0.2">
      <c r="A86" s="56">
        <v>3</v>
      </c>
      <c r="B86" s="51" t="s">
        <v>311</v>
      </c>
      <c r="C86" s="52">
        <v>350000</v>
      </c>
      <c r="D86" s="97"/>
      <c r="E86" s="56"/>
      <c r="F86" s="95" t="s">
        <v>316</v>
      </c>
      <c r="G86" s="52"/>
    </row>
    <row r="87" spans="1:14" s="1" customFormat="1" ht="11.1" customHeight="1" x14ac:dyDescent="0.2">
      <c r="A87" s="56">
        <v>4</v>
      </c>
      <c r="B87" s="51" t="s">
        <v>270</v>
      </c>
      <c r="C87" s="52">
        <v>425000</v>
      </c>
      <c r="D87" s="97"/>
      <c r="E87" s="56">
        <v>1</v>
      </c>
      <c r="F87" s="51" t="s">
        <v>335</v>
      </c>
      <c r="G87" s="52">
        <v>40000</v>
      </c>
    </row>
    <row r="88" spans="1:14" s="1" customFormat="1" ht="11.1" customHeight="1" x14ac:dyDescent="0.2">
      <c r="A88" s="56">
        <v>5</v>
      </c>
      <c r="B88" s="91" t="s">
        <v>312</v>
      </c>
      <c r="C88" s="52">
        <v>450000</v>
      </c>
      <c r="D88" s="97"/>
      <c r="E88" s="56"/>
      <c r="F88" s="55"/>
      <c r="G88" s="101"/>
    </row>
    <row r="89" spans="1:14" s="1" customFormat="1" ht="11.1" customHeight="1" x14ac:dyDescent="0.2">
      <c r="A89" s="56">
        <v>6</v>
      </c>
      <c r="B89" s="57" t="s">
        <v>270</v>
      </c>
      <c r="C89" s="52">
        <v>1050000</v>
      </c>
      <c r="D89" s="97"/>
      <c r="E89" s="63" t="s">
        <v>47</v>
      </c>
      <c r="F89" s="62" t="s">
        <v>26</v>
      </c>
      <c r="G89" s="52"/>
    </row>
    <row r="90" spans="1:14" ht="10.5" customHeight="1" x14ac:dyDescent="0.2">
      <c r="A90" s="56"/>
      <c r="B90" s="140" t="s">
        <v>313</v>
      </c>
      <c r="C90" s="52"/>
      <c r="D90" s="97"/>
      <c r="E90" s="61"/>
      <c r="F90" s="62" t="s">
        <v>25</v>
      </c>
      <c r="G90" s="52"/>
    </row>
    <row r="91" spans="1:14" ht="10.5" customHeight="1" x14ac:dyDescent="0.2">
      <c r="A91" s="60">
        <v>1</v>
      </c>
      <c r="B91" s="91" t="s">
        <v>314</v>
      </c>
      <c r="C91" s="52">
        <v>50000</v>
      </c>
      <c r="D91" s="97"/>
      <c r="E91" s="56">
        <v>1</v>
      </c>
      <c r="F91" s="91" t="s">
        <v>149</v>
      </c>
      <c r="G91" s="52">
        <v>229000</v>
      </c>
    </row>
    <row r="92" spans="1:14" ht="11.1" customHeight="1" x14ac:dyDescent="0.2">
      <c r="A92" s="56"/>
      <c r="B92" s="140" t="s">
        <v>286</v>
      </c>
      <c r="C92" s="52"/>
      <c r="D92" s="82"/>
      <c r="E92" s="56">
        <v>2</v>
      </c>
      <c r="F92" s="51" t="s">
        <v>159</v>
      </c>
      <c r="G92" s="52">
        <v>55000</v>
      </c>
      <c r="H92" s="2"/>
      <c r="I92" s="2"/>
      <c r="J92" s="2"/>
      <c r="K92" s="2"/>
      <c r="L92" s="2"/>
    </row>
    <row r="93" spans="1:14" ht="11.1" customHeight="1" x14ac:dyDescent="0.2">
      <c r="A93" s="56">
        <v>1</v>
      </c>
      <c r="B93" s="91" t="s">
        <v>274</v>
      </c>
      <c r="C93" s="52">
        <v>200000</v>
      </c>
      <c r="D93" s="97"/>
      <c r="E93" s="60">
        <v>3</v>
      </c>
      <c r="F93" s="51" t="s">
        <v>160</v>
      </c>
      <c r="G93" s="52">
        <v>48000</v>
      </c>
      <c r="H93" s="2"/>
      <c r="I93" s="2"/>
      <c r="J93" s="2"/>
      <c r="K93" s="2"/>
      <c r="L93" s="2"/>
    </row>
    <row r="94" spans="1:14" ht="11.1" customHeight="1" x14ac:dyDescent="0.2">
      <c r="A94" s="56">
        <v>2</v>
      </c>
      <c r="B94" s="51" t="s">
        <v>315</v>
      </c>
      <c r="C94" s="52">
        <v>255000</v>
      </c>
      <c r="D94" s="97"/>
      <c r="E94" s="56">
        <v>4</v>
      </c>
      <c r="F94" s="91" t="s">
        <v>172</v>
      </c>
      <c r="G94" s="52">
        <v>212000</v>
      </c>
      <c r="H94" s="2"/>
      <c r="I94" s="2"/>
      <c r="J94" s="2"/>
      <c r="K94" s="2"/>
      <c r="L94" s="2"/>
    </row>
    <row r="95" spans="1:14" ht="11.1" customHeight="1" x14ac:dyDescent="0.2">
      <c r="A95" s="56">
        <v>3</v>
      </c>
      <c r="B95" s="91" t="s">
        <v>270</v>
      </c>
      <c r="C95" s="52">
        <v>500000</v>
      </c>
      <c r="D95" s="97"/>
      <c r="E95" s="60">
        <v>5</v>
      </c>
      <c r="F95" s="51" t="s">
        <v>173</v>
      </c>
      <c r="G95" s="52">
        <v>117000</v>
      </c>
      <c r="H95" s="2"/>
      <c r="I95" s="2"/>
      <c r="J95" s="2"/>
      <c r="K95" s="2"/>
      <c r="L95" s="2"/>
      <c r="M95" s="2"/>
      <c r="N95" s="2"/>
    </row>
    <row r="96" spans="1:14" ht="11.1" customHeight="1" x14ac:dyDescent="0.2">
      <c r="A96" s="56"/>
      <c r="B96" s="140" t="s">
        <v>316</v>
      </c>
      <c r="C96" s="52"/>
      <c r="D96" s="97"/>
      <c r="E96" s="56">
        <v>6</v>
      </c>
      <c r="F96" s="57" t="s">
        <v>124</v>
      </c>
      <c r="G96" s="52">
        <v>86000</v>
      </c>
      <c r="H96" s="2"/>
      <c r="I96" s="2"/>
      <c r="J96" s="2"/>
      <c r="K96" s="2"/>
      <c r="L96" s="2"/>
      <c r="M96" s="2"/>
      <c r="N96" s="2"/>
    </row>
    <row r="97" spans="1:14" ht="11.1" customHeight="1" x14ac:dyDescent="0.2">
      <c r="A97" s="56">
        <v>1</v>
      </c>
      <c r="B97" s="51" t="s">
        <v>317</v>
      </c>
      <c r="C97" s="52">
        <v>100000</v>
      </c>
      <c r="D97" s="90"/>
      <c r="E97" s="60">
        <v>7</v>
      </c>
      <c r="F97" s="91" t="s">
        <v>180</v>
      </c>
      <c r="G97" s="52">
        <v>47000</v>
      </c>
      <c r="H97" s="2"/>
      <c r="I97" s="2"/>
      <c r="J97" s="2"/>
      <c r="K97" s="2"/>
      <c r="L97" s="2"/>
      <c r="M97" s="2"/>
      <c r="N97" s="2"/>
    </row>
    <row r="98" spans="1:14" ht="11.1" customHeight="1" x14ac:dyDescent="0.2">
      <c r="A98" s="60">
        <v>2</v>
      </c>
      <c r="B98" s="91" t="s">
        <v>318</v>
      </c>
      <c r="C98" s="52">
        <v>350000</v>
      </c>
      <c r="D98" s="90"/>
      <c r="E98" s="60">
        <v>8</v>
      </c>
      <c r="F98" s="51" t="s">
        <v>196</v>
      </c>
      <c r="G98" s="52">
        <v>66000</v>
      </c>
      <c r="H98" s="2"/>
      <c r="I98" s="2"/>
      <c r="J98" s="2"/>
      <c r="K98" s="2"/>
      <c r="L98" s="2"/>
      <c r="M98" s="2"/>
      <c r="N98" s="2"/>
    </row>
    <row r="99" spans="1:14" ht="11.1" customHeight="1" x14ac:dyDescent="0.2">
      <c r="A99" s="56"/>
      <c r="B99" s="51"/>
      <c r="C99" s="52"/>
      <c r="D99" s="90"/>
      <c r="E99" s="56">
        <v>9</v>
      </c>
      <c r="F99" s="51" t="s">
        <v>197</v>
      </c>
      <c r="G99" s="52">
        <v>91000</v>
      </c>
      <c r="H99" s="2"/>
      <c r="I99" s="2"/>
      <c r="J99" s="2"/>
      <c r="K99" s="2"/>
      <c r="L99" s="2"/>
      <c r="M99" s="2"/>
      <c r="N99" s="2"/>
    </row>
    <row r="100" spans="1:14" ht="11.1" customHeight="1" x14ac:dyDescent="0.2">
      <c r="A100" s="60"/>
      <c r="B100" s="87" t="s">
        <v>92</v>
      </c>
      <c r="C100" s="52"/>
      <c r="D100" s="90"/>
      <c r="E100" s="60">
        <v>10</v>
      </c>
      <c r="F100" s="51" t="s">
        <v>198</v>
      </c>
      <c r="G100" s="52">
        <v>68000</v>
      </c>
      <c r="H100" s="2"/>
      <c r="I100" s="2"/>
      <c r="J100" s="2"/>
      <c r="K100" s="2"/>
      <c r="L100" s="2"/>
      <c r="M100" s="2"/>
      <c r="N100" s="2"/>
    </row>
    <row r="101" spans="1:14" ht="11.1" customHeight="1" x14ac:dyDescent="0.2">
      <c r="A101" s="56"/>
      <c r="B101" s="62" t="s">
        <v>320</v>
      </c>
      <c r="C101" s="52"/>
      <c r="D101" s="90"/>
      <c r="E101" s="56">
        <v>11</v>
      </c>
      <c r="F101" s="51" t="s">
        <v>195</v>
      </c>
      <c r="G101" s="52">
        <v>101000</v>
      </c>
      <c r="H101" s="2"/>
      <c r="I101" s="2"/>
      <c r="J101" s="2"/>
      <c r="K101" s="2"/>
      <c r="L101" s="2"/>
      <c r="M101" s="2"/>
      <c r="N101" s="2"/>
    </row>
    <row r="102" spans="1:14" ht="11.1" customHeight="1" x14ac:dyDescent="0.2">
      <c r="A102" s="56"/>
      <c r="B102" s="62" t="s">
        <v>76</v>
      </c>
      <c r="C102" s="52"/>
      <c r="D102" s="82"/>
      <c r="E102" s="60">
        <v>12</v>
      </c>
      <c r="F102" s="51" t="s">
        <v>204</v>
      </c>
      <c r="G102" s="52">
        <v>130000</v>
      </c>
    </row>
    <row r="103" spans="1:14" ht="11.1" customHeight="1" x14ac:dyDescent="0.2">
      <c r="A103" s="56">
        <v>1</v>
      </c>
      <c r="B103" s="51" t="s">
        <v>269</v>
      </c>
      <c r="C103" s="52">
        <v>180000</v>
      </c>
      <c r="D103" s="82"/>
      <c r="E103" s="60">
        <v>13</v>
      </c>
      <c r="F103" s="51" t="s">
        <v>206</v>
      </c>
      <c r="G103" s="52">
        <v>70000</v>
      </c>
    </row>
    <row r="104" spans="1:14" ht="11.1" customHeight="1" x14ac:dyDescent="0.2">
      <c r="A104" s="60">
        <v>2</v>
      </c>
      <c r="B104" s="51" t="s">
        <v>270</v>
      </c>
      <c r="C104" s="52">
        <v>20000</v>
      </c>
      <c r="D104" s="82"/>
      <c r="E104" s="56">
        <v>14</v>
      </c>
      <c r="F104" s="51" t="s">
        <v>207</v>
      </c>
      <c r="G104" s="52">
        <v>50000</v>
      </c>
    </row>
    <row r="105" spans="1:14" ht="11.1" customHeight="1" x14ac:dyDescent="0.2">
      <c r="A105" s="56"/>
      <c r="B105" s="51"/>
      <c r="C105" s="52"/>
      <c r="D105" s="66"/>
      <c r="E105" s="56"/>
      <c r="F105" s="57"/>
      <c r="G105" s="101"/>
    </row>
    <row r="106" spans="1:14" ht="11.1" customHeight="1" x14ac:dyDescent="0.2">
      <c r="A106" s="153" t="s">
        <v>6</v>
      </c>
      <c r="B106" s="154"/>
      <c r="C106" s="70">
        <f>SUM(C58:C105)</f>
        <v>31873700</v>
      </c>
      <c r="D106" s="81"/>
      <c r="E106" s="153" t="s">
        <v>6</v>
      </c>
      <c r="F106" s="154"/>
      <c r="G106" s="70">
        <f>SUM(G58:G105)</f>
        <v>39073700</v>
      </c>
    </row>
    <row r="107" spans="1:14" ht="11.1" customHeight="1" x14ac:dyDescent="0.2">
      <c r="A107" s="121"/>
      <c r="B107" s="88"/>
      <c r="C107" s="75"/>
      <c r="D107" s="81"/>
      <c r="E107" s="89"/>
      <c r="F107" s="88"/>
      <c r="G107" s="75"/>
    </row>
    <row r="108" spans="1:14" ht="11.1" customHeight="1" x14ac:dyDescent="0.2">
      <c r="A108" s="148" t="s">
        <v>9</v>
      </c>
      <c r="B108" s="148"/>
      <c r="C108" s="148"/>
      <c r="D108" s="148"/>
      <c r="E108" s="148"/>
      <c r="F108" s="148"/>
      <c r="G108" s="148"/>
    </row>
    <row r="109" spans="1:14" ht="11.1" customHeight="1" x14ac:dyDescent="0.2">
      <c r="A109" s="149" t="str">
        <f>A2</f>
        <v>PER : 16 September 2017</v>
      </c>
      <c r="B109" s="150"/>
      <c r="C109" s="150"/>
      <c r="D109" s="150"/>
      <c r="E109" s="150"/>
      <c r="F109" s="150"/>
      <c r="G109" s="150"/>
    </row>
    <row r="110" spans="1:14" ht="11.1" customHeight="1" x14ac:dyDescent="0.2">
      <c r="A110" s="151" t="s">
        <v>10</v>
      </c>
      <c r="B110" s="151"/>
      <c r="C110" s="151"/>
      <c r="D110" s="151"/>
      <c r="E110" s="151"/>
      <c r="F110" s="151"/>
      <c r="G110" s="152"/>
    </row>
    <row r="111" spans="1:14" ht="11.1" customHeight="1" thickBot="1" x14ac:dyDescent="0.25">
      <c r="A111" s="76" t="s">
        <v>0</v>
      </c>
      <c r="B111" s="92" t="s">
        <v>1</v>
      </c>
      <c r="C111" s="92" t="s">
        <v>5</v>
      </c>
      <c r="D111" s="58"/>
      <c r="E111" s="76" t="s">
        <v>0</v>
      </c>
      <c r="F111" s="92" t="s">
        <v>1</v>
      </c>
      <c r="G111" s="92" t="s">
        <v>5</v>
      </c>
    </row>
    <row r="112" spans="1:14" ht="10.5" customHeight="1" x14ac:dyDescent="0.2">
      <c r="A112" s="78" t="s">
        <v>4</v>
      </c>
      <c r="B112" s="79" t="s">
        <v>7</v>
      </c>
      <c r="C112" s="80">
        <f>G106</f>
        <v>39073700</v>
      </c>
      <c r="D112" s="58"/>
      <c r="E112" s="94" t="s">
        <v>4</v>
      </c>
      <c r="F112" s="79" t="s">
        <v>7</v>
      </c>
      <c r="G112" s="80">
        <f>C159</f>
        <v>42284700</v>
      </c>
    </row>
    <row r="113" spans="1:7" ht="11.1" customHeight="1" x14ac:dyDescent="0.2">
      <c r="A113" s="56"/>
      <c r="B113" s="57"/>
      <c r="C113" s="52"/>
      <c r="D113" s="58"/>
      <c r="E113" s="65"/>
      <c r="F113" s="51"/>
      <c r="G113" s="52"/>
    </row>
    <row r="114" spans="1:7" ht="11.1" customHeight="1" x14ac:dyDescent="0.2">
      <c r="A114" s="56">
        <v>15</v>
      </c>
      <c r="B114" s="51" t="s">
        <v>219</v>
      </c>
      <c r="C114" s="52">
        <v>150000</v>
      </c>
      <c r="D114" s="97"/>
      <c r="E114" s="56">
        <v>8</v>
      </c>
      <c r="F114" s="51" t="s">
        <v>141</v>
      </c>
      <c r="G114" s="53">
        <v>127000</v>
      </c>
    </row>
    <row r="115" spans="1:7" ht="11.1" customHeight="1" x14ac:dyDescent="0.2">
      <c r="A115" s="56">
        <v>16</v>
      </c>
      <c r="B115" s="51" t="s">
        <v>125</v>
      </c>
      <c r="C115" s="52">
        <v>80000</v>
      </c>
      <c r="D115" s="97"/>
      <c r="E115" s="56">
        <v>9</v>
      </c>
      <c r="F115" s="51" t="s">
        <v>228</v>
      </c>
      <c r="G115" s="53">
        <v>111000</v>
      </c>
    </row>
    <row r="116" spans="1:7" ht="11.1" customHeight="1" x14ac:dyDescent="0.2">
      <c r="A116" s="56">
        <v>17</v>
      </c>
      <c r="B116" s="51" t="s">
        <v>226</v>
      </c>
      <c r="C116" s="52">
        <v>155000</v>
      </c>
      <c r="D116" s="97"/>
      <c r="E116" s="56">
        <v>10</v>
      </c>
      <c r="F116" s="51" t="s">
        <v>262</v>
      </c>
      <c r="G116" s="53">
        <v>158000</v>
      </c>
    </row>
    <row r="117" spans="1:7" ht="11.1" customHeight="1" x14ac:dyDescent="0.2">
      <c r="A117" s="60">
        <v>18</v>
      </c>
      <c r="B117" s="51" t="s">
        <v>237</v>
      </c>
      <c r="C117" s="52">
        <v>125000</v>
      </c>
      <c r="D117" s="97"/>
      <c r="E117" s="56"/>
      <c r="F117" s="51"/>
      <c r="G117" s="53"/>
    </row>
    <row r="118" spans="1:7" ht="11.1" customHeight="1" x14ac:dyDescent="0.2">
      <c r="A118" s="56">
        <v>19</v>
      </c>
      <c r="B118" s="51" t="s">
        <v>240</v>
      </c>
      <c r="C118" s="52">
        <v>77000</v>
      </c>
      <c r="D118" s="97"/>
      <c r="E118" s="56"/>
      <c r="F118" s="62" t="s">
        <v>41</v>
      </c>
      <c r="G118" s="53"/>
    </row>
    <row r="119" spans="1:7" ht="11.1" customHeight="1" x14ac:dyDescent="0.2">
      <c r="A119" s="56">
        <v>20</v>
      </c>
      <c r="B119" s="51" t="s">
        <v>241</v>
      </c>
      <c r="C119" s="52">
        <v>50000</v>
      </c>
      <c r="D119" s="97"/>
      <c r="E119" s="56">
        <v>1</v>
      </c>
      <c r="F119" s="51" t="s">
        <v>153</v>
      </c>
      <c r="G119" s="52">
        <v>160000</v>
      </c>
    </row>
    <row r="120" spans="1:7" ht="11.1" customHeight="1" x14ac:dyDescent="0.2">
      <c r="A120" s="56">
        <v>21</v>
      </c>
      <c r="B120" s="51" t="s">
        <v>259</v>
      </c>
      <c r="C120" s="52">
        <v>71000</v>
      </c>
      <c r="D120" s="97"/>
      <c r="E120" s="56"/>
      <c r="F120" s="62"/>
      <c r="G120" s="52"/>
    </row>
    <row r="121" spans="1:7" ht="11.1" customHeight="1" x14ac:dyDescent="0.2">
      <c r="A121" s="56">
        <v>22</v>
      </c>
      <c r="B121" s="51" t="s">
        <v>260</v>
      </c>
      <c r="C121" s="52">
        <v>40000</v>
      </c>
      <c r="D121" s="97"/>
      <c r="E121" s="65"/>
      <c r="F121" s="62" t="s">
        <v>42</v>
      </c>
      <c r="G121" s="52"/>
    </row>
    <row r="122" spans="1:7" ht="11.1" customHeight="1" x14ac:dyDescent="0.2">
      <c r="A122" s="60">
        <v>23</v>
      </c>
      <c r="B122" s="51" t="s">
        <v>261</v>
      </c>
      <c r="C122" s="52">
        <v>87000</v>
      </c>
      <c r="D122" s="97"/>
      <c r="E122" s="56">
        <v>1</v>
      </c>
      <c r="F122" s="57" t="s">
        <v>119</v>
      </c>
      <c r="G122" s="52">
        <v>300000</v>
      </c>
    </row>
    <row r="123" spans="1:7" ht="11.1" customHeight="1" x14ac:dyDescent="0.2">
      <c r="A123" s="56">
        <v>24</v>
      </c>
      <c r="B123" s="51" t="s">
        <v>237</v>
      </c>
      <c r="C123" s="52">
        <v>125000</v>
      </c>
      <c r="D123" s="97"/>
      <c r="E123" s="56"/>
      <c r="F123" s="51"/>
      <c r="G123" s="52"/>
    </row>
    <row r="124" spans="1:7" ht="11.1" customHeight="1" x14ac:dyDescent="0.2">
      <c r="A124" s="56"/>
      <c r="B124" s="51"/>
      <c r="C124" s="52"/>
      <c r="D124" s="97"/>
      <c r="E124" s="56"/>
      <c r="F124" s="62"/>
      <c r="G124" s="52"/>
    </row>
    <row r="125" spans="1:7" ht="11.1" customHeight="1" x14ac:dyDescent="0.2">
      <c r="A125" s="56"/>
      <c r="B125" s="62" t="s">
        <v>27</v>
      </c>
      <c r="C125" s="52"/>
      <c r="D125" s="97"/>
      <c r="E125" s="65"/>
      <c r="F125" s="62"/>
      <c r="G125" s="52"/>
    </row>
    <row r="126" spans="1:7" ht="11.25" customHeight="1" x14ac:dyDescent="0.2">
      <c r="A126" s="56">
        <v>1</v>
      </c>
      <c r="B126" s="51" t="s">
        <v>181</v>
      </c>
      <c r="C126" s="52">
        <v>25000</v>
      </c>
      <c r="D126" s="97"/>
      <c r="E126" s="56"/>
      <c r="F126" s="57"/>
      <c r="G126" s="52"/>
    </row>
    <row r="127" spans="1:7" ht="11.1" customHeight="1" x14ac:dyDescent="0.2">
      <c r="A127" s="56">
        <v>2</v>
      </c>
      <c r="B127" s="51" t="s">
        <v>199</v>
      </c>
      <c r="C127" s="52">
        <v>65000</v>
      </c>
      <c r="D127" s="97"/>
      <c r="E127" s="56"/>
      <c r="F127" s="51"/>
      <c r="G127" s="101"/>
    </row>
    <row r="128" spans="1:7" ht="11.1" customHeight="1" x14ac:dyDescent="0.2">
      <c r="A128" s="60">
        <v>3</v>
      </c>
      <c r="B128" s="51" t="s">
        <v>205</v>
      </c>
      <c r="C128" s="52">
        <v>22000</v>
      </c>
      <c r="D128" s="97"/>
      <c r="E128" s="56"/>
      <c r="F128" s="69" t="s">
        <v>49</v>
      </c>
      <c r="G128" s="101"/>
    </row>
    <row r="129" spans="1:7" ht="11.1" customHeight="1" x14ac:dyDescent="0.2">
      <c r="A129" s="56">
        <v>4</v>
      </c>
      <c r="B129" s="51" t="s">
        <v>123</v>
      </c>
      <c r="C129" s="52">
        <v>15000</v>
      </c>
      <c r="D129" s="97"/>
      <c r="E129" s="56"/>
      <c r="F129" s="62" t="s">
        <v>50</v>
      </c>
      <c r="G129" s="52"/>
    </row>
    <row r="130" spans="1:7" ht="11.1" customHeight="1" x14ac:dyDescent="0.2">
      <c r="A130" s="56">
        <v>5</v>
      </c>
      <c r="B130" s="51" t="s">
        <v>248</v>
      </c>
      <c r="C130" s="52">
        <v>138000</v>
      </c>
      <c r="D130" s="97"/>
      <c r="E130" s="56">
        <v>1</v>
      </c>
      <c r="F130" s="51" t="s">
        <v>154</v>
      </c>
      <c r="G130" s="101">
        <v>100000</v>
      </c>
    </row>
    <row r="131" spans="1:7" ht="11.1" customHeight="1" x14ac:dyDescent="0.2">
      <c r="A131" s="56">
        <v>6</v>
      </c>
      <c r="B131" s="51" t="s">
        <v>249</v>
      </c>
      <c r="C131" s="52">
        <v>20000</v>
      </c>
      <c r="D131" s="97"/>
      <c r="E131" s="56">
        <v>2</v>
      </c>
      <c r="F131" s="55" t="s">
        <v>155</v>
      </c>
      <c r="G131" s="52">
        <v>50000</v>
      </c>
    </row>
    <row r="132" spans="1:7" ht="11.1" customHeight="1" x14ac:dyDescent="0.2">
      <c r="A132" s="56">
        <v>7</v>
      </c>
      <c r="B132" s="51" t="s">
        <v>250</v>
      </c>
      <c r="C132" s="52">
        <v>21000</v>
      </c>
      <c r="D132" s="97"/>
      <c r="E132" s="56">
        <v>3</v>
      </c>
      <c r="F132" s="51" t="s">
        <v>156</v>
      </c>
      <c r="G132" s="52">
        <v>50000</v>
      </c>
    </row>
    <row r="133" spans="1:7" ht="11.1" customHeight="1" x14ac:dyDescent="0.2">
      <c r="A133" s="56"/>
      <c r="B133" s="51"/>
      <c r="C133" s="52"/>
      <c r="D133" s="97"/>
      <c r="E133" s="56">
        <v>4</v>
      </c>
      <c r="F133" s="55" t="s">
        <v>157</v>
      </c>
      <c r="G133" s="101">
        <v>50000</v>
      </c>
    </row>
    <row r="134" spans="1:7" ht="11.1" customHeight="1" x14ac:dyDescent="0.2">
      <c r="A134" s="56"/>
      <c r="B134" s="62" t="s">
        <v>87</v>
      </c>
      <c r="C134" s="52"/>
      <c r="D134" s="97"/>
      <c r="E134" s="56">
        <v>5</v>
      </c>
      <c r="F134" s="51" t="s">
        <v>158</v>
      </c>
      <c r="G134" s="52">
        <v>70000</v>
      </c>
    </row>
    <row r="135" spans="1:7" ht="11.1" customHeight="1" x14ac:dyDescent="0.2">
      <c r="A135" s="56"/>
      <c r="B135" s="62" t="s">
        <v>28</v>
      </c>
      <c r="C135" s="52"/>
      <c r="D135" s="102"/>
      <c r="E135" s="56">
        <v>6</v>
      </c>
      <c r="F135" s="51" t="s">
        <v>164</v>
      </c>
      <c r="G135" s="52">
        <v>75000</v>
      </c>
    </row>
    <row r="136" spans="1:7" ht="11.1" customHeight="1" x14ac:dyDescent="0.2">
      <c r="A136" s="56">
        <v>1</v>
      </c>
      <c r="B136" s="51" t="s">
        <v>135</v>
      </c>
      <c r="C136" s="52">
        <v>350000</v>
      </c>
      <c r="D136" s="102"/>
      <c r="E136" s="56">
        <v>7</v>
      </c>
      <c r="F136" s="51" t="s">
        <v>165</v>
      </c>
      <c r="G136" s="52">
        <v>100000</v>
      </c>
    </row>
    <row r="137" spans="1:7" ht="11.1" customHeight="1" x14ac:dyDescent="0.2">
      <c r="A137" s="56">
        <v>2</v>
      </c>
      <c r="B137" s="51" t="s">
        <v>152</v>
      </c>
      <c r="C137" s="52">
        <v>153000</v>
      </c>
      <c r="D137" s="102"/>
      <c r="E137" s="56">
        <v>8</v>
      </c>
      <c r="F137" s="51" t="s">
        <v>170</v>
      </c>
      <c r="G137" s="52">
        <v>100000</v>
      </c>
    </row>
    <row r="138" spans="1:7" ht="11.1" customHeight="1" x14ac:dyDescent="0.2">
      <c r="A138" s="60">
        <v>3</v>
      </c>
      <c r="B138" s="57" t="s">
        <v>163</v>
      </c>
      <c r="C138" s="52">
        <v>80000</v>
      </c>
      <c r="D138" s="102"/>
      <c r="E138" s="56">
        <v>9</v>
      </c>
      <c r="F138" s="51" t="s">
        <v>171</v>
      </c>
      <c r="G138" s="52">
        <v>50000</v>
      </c>
    </row>
    <row r="139" spans="1:7" ht="11.1" customHeight="1" x14ac:dyDescent="0.2">
      <c r="A139" s="56">
        <v>4</v>
      </c>
      <c r="B139" s="51" t="s">
        <v>175</v>
      </c>
      <c r="C139" s="53">
        <v>118000</v>
      </c>
      <c r="D139" s="102"/>
      <c r="E139" s="56">
        <v>10</v>
      </c>
      <c r="F139" s="51" t="s">
        <v>177</v>
      </c>
      <c r="G139" s="52">
        <v>100000</v>
      </c>
    </row>
    <row r="140" spans="1:7" ht="11.1" customHeight="1" x14ac:dyDescent="0.2">
      <c r="A140" s="56">
        <v>5</v>
      </c>
      <c r="B140" s="51" t="s">
        <v>103</v>
      </c>
      <c r="C140" s="52">
        <v>57000</v>
      </c>
      <c r="D140" s="102"/>
      <c r="E140" s="56">
        <v>11</v>
      </c>
      <c r="F140" s="51" t="s">
        <v>178</v>
      </c>
      <c r="G140" s="52">
        <v>50000</v>
      </c>
    </row>
    <row r="141" spans="1:7" ht="11.1" customHeight="1" x14ac:dyDescent="0.2">
      <c r="A141" s="56">
        <v>6</v>
      </c>
      <c r="B141" s="51" t="s">
        <v>183</v>
      </c>
      <c r="C141" s="52">
        <v>58000</v>
      </c>
      <c r="D141" s="102"/>
      <c r="E141" s="56">
        <v>12</v>
      </c>
      <c r="F141" s="51" t="s">
        <v>179</v>
      </c>
      <c r="G141" s="52">
        <v>50000</v>
      </c>
    </row>
    <row r="142" spans="1:7" ht="11.1" customHeight="1" x14ac:dyDescent="0.2">
      <c r="A142" s="65">
        <v>7</v>
      </c>
      <c r="B142" s="51" t="s">
        <v>201</v>
      </c>
      <c r="C142" s="52">
        <v>44000</v>
      </c>
      <c r="D142" s="102"/>
      <c r="E142" s="56">
        <v>13</v>
      </c>
      <c r="F142" s="55" t="s">
        <v>121</v>
      </c>
      <c r="G142" s="52">
        <v>200000</v>
      </c>
    </row>
    <row r="143" spans="1:7" ht="11.1" customHeight="1" x14ac:dyDescent="0.2">
      <c r="A143" s="56">
        <v>8</v>
      </c>
      <c r="B143" s="51" t="s">
        <v>210</v>
      </c>
      <c r="C143" s="52">
        <v>90000</v>
      </c>
      <c r="D143" s="102"/>
      <c r="E143" s="56">
        <v>14</v>
      </c>
      <c r="F143" s="51" t="s">
        <v>139</v>
      </c>
      <c r="G143" s="52">
        <v>50000</v>
      </c>
    </row>
    <row r="144" spans="1:7" ht="11.1" customHeight="1" x14ac:dyDescent="0.2">
      <c r="A144" s="65">
        <v>9</v>
      </c>
      <c r="B144" s="51" t="s">
        <v>220</v>
      </c>
      <c r="C144" s="52">
        <v>57000</v>
      </c>
      <c r="D144" s="102"/>
      <c r="E144" s="56">
        <v>15</v>
      </c>
      <c r="F144" s="51" t="s">
        <v>106</v>
      </c>
      <c r="G144" s="52">
        <v>50000</v>
      </c>
    </row>
    <row r="145" spans="1:7" ht="11.1" customHeight="1" x14ac:dyDescent="0.2">
      <c r="A145" s="56">
        <v>10</v>
      </c>
      <c r="B145" s="57" t="s">
        <v>224</v>
      </c>
      <c r="C145" s="52">
        <v>105000</v>
      </c>
      <c r="D145" s="102"/>
      <c r="E145" s="56">
        <v>16</v>
      </c>
      <c r="F145" s="51" t="s">
        <v>105</v>
      </c>
      <c r="G145" s="101">
        <v>20000</v>
      </c>
    </row>
    <row r="146" spans="1:7" ht="11.1" customHeight="1" x14ac:dyDescent="0.2">
      <c r="A146" s="56">
        <v>11</v>
      </c>
      <c r="B146" s="51" t="s">
        <v>229</v>
      </c>
      <c r="C146" s="53">
        <v>105000</v>
      </c>
      <c r="D146" s="102"/>
      <c r="E146" s="56">
        <v>17</v>
      </c>
      <c r="F146" s="51" t="s">
        <v>107</v>
      </c>
      <c r="G146" s="101">
        <v>100000</v>
      </c>
    </row>
    <row r="147" spans="1:7" ht="11.1" customHeight="1" x14ac:dyDescent="0.2">
      <c r="A147" s="56">
        <v>12</v>
      </c>
      <c r="B147" s="51" t="s">
        <v>243</v>
      </c>
      <c r="C147" s="52">
        <v>124000</v>
      </c>
      <c r="D147" s="102"/>
      <c r="E147" s="56">
        <v>18</v>
      </c>
      <c r="F147" s="55" t="s">
        <v>108</v>
      </c>
      <c r="G147" s="101">
        <v>150000</v>
      </c>
    </row>
    <row r="148" spans="1:7" ht="11.1" customHeight="1" x14ac:dyDescent="0.2">
      <c r="A148" s="60">
        <v>13</v>
      </c>
      <c r="B148" s="57" t="s">
        <v>236</v>
      </c>
      <c r="C148" s="101">
        <v>120000</v>
      </c>
      <c r="D148" s="102"/>
      <c r="E148" s="56">
        <v>19</v>
      </c>
      <c r="F148" s="51" t="s">
        <v>184</v>
      </c>
      <c r="G148" s="52">
        <v>50000</v>
      </c>
    </row>
    <row r="149" spans="1:7" ht="11.1" customHeight="1" x14ac:dyDescent="0.2">
      <c r="A149" s="56"/>
      <c r="B149" s="57"/>
      <c r="C149" s="52"/>
      <c r="D149" s="102"/>
      <c r="E149" s="56">
        <v>20</v>
      </c>
      <c r="F149" s="55" t="s">
        <v>185</v>
      </c>
      <c r="G149" s="101">
        <v>50000</v>
      </c>
    </row>
    <row r="150" spans="1:7" ht="11.1" customHeight="1" x14ac:dyDescent="0.2">
      <c r="A150" s="61"/>
      <c r="B150" s="62" t="s">
        <v>29</v>
      </c>
      <c r="C150" s="52"/>
      <c r="D150" s="83"/>
      <c r="E150" s="56">
        <v>21</v>
      </c>
      <c r="F150" s="51" t="s">
        <v>186</v>
      </c>
      <c r="G150" s="52">
        <v>20000</v>
      </c>
    </row>
    <row r="151" spans="1:7" ht="11.1" customHeight="1" x14ac:dyDescent="0.2">
      <c r="A151" s="56">
        <v>1</v>
      </c>
      <c r="B151" s="51" t="s">
        <v>151</v>
      </c>
      <c r="C151" s="52">
        <v>84000</v>
      </c>
      <c r="D151" s="83"/>
      <c r="E151" s="56">
        <v>22</v>
      </c>
      <c r="F151" s="51" t="s">
        <v>187</v>
      </c>
      <c r="G151" s="52">
        <v>50000</v>
      </c>
    </row>
    <row r="152" spans="1:7" ht="11.1" customHeight="1" x14ac:dyDescent="0.2">
      <c r="A152" s="56">
        <v>2</v>
      </c>
      <c r="B152" s="51" t="s">
        <v>162</v>
      </c>
      <c r="C152" s="53">
        <v>55000</v>
      </c>
      <c r="D152" s="83"/>
      <c r="E152" s="56">
        <v>23</v>
      </c>
      <c r="F152" s="51" t="s">
        <v>188</v>
      </c>
      <c r="G152" s="52">
        <v>30000</v>
      </c>
    </row>
    <row r="153" spans="1:7" ht="11.1" customHeight="1" x14ac:dyDescent="0.2">
      <c r="A153" s="56">
        <v>3</v>
      </c>
      <c r="B153" s="57" t="s">
        <v>138</v>
      </c>
      <c r="C153" s="52">
        <v>44000</v>
      </c>
      <c r="D153" s="83"/>
      <c r="E153" s="56">
        <v>24</v>
      </c>
      <c r="F153" s="51" t="s">
        <v>189</v>
      </c>
      <c r="G153" s="52">
        <v>100000</v>
      </c>
    </row>
    <row r="154" spans="1:7" ht="11.1" customHeight="1" x14ac:dyDescent="0.2">
      <c r="A154" s="60">
        <v>4</v>
      </c>
      <c r="B154" s="51" t="s">
        <v>182</v>
      </c>
      <c r="C154" s="52">
        <v>86000</v>
      </c>
      <c r="D154" s="83"/>
      <c r="E154" s="56">
        <v>25</v>
      </c>
      <c r="F154" s="51" t="s">
        <v>190</v>
      </c>
      <c r="G154" s="52">
        <v>30000</v>
      </c>
    </row>
    <row r="155" spans="1:7" ht="11.1" customHeight="1" x14ac:dyDescent="0.2">
      <c r="A155" s="56">
        <v>5</v>
      </c>
      <c r="B155" s="51" t="s">
        <v>200</v>
      </c>
      <c r="C155" s="52">
        <v>80000</v>
      </c>
      <c r="D155" s="83"/>
      <c r="E155" s="28">
        <v>26</v>
      </c>
      <c r="F155" s="51" t="s">
        <v>191</v>
      </c>
      <c r="G155" s="101">
        <v>50000</v>
      </c>
    </row>
    <row r="156" spans="1:7" ht="11.1" customHeight="1" x14ac:dyDescent="0.2">
      <c r="A156" s="56">
        <v>6</v>
      </c>
      <c r="B156" s="51" t="s">
        <v>209</v>
      </c>
      <c r="C156" s="53">
        <v>50000</v>
      </c>
      <c r="D156" s="52"/>
      <c r="E156" s="56">
        <v>27</v>
      </c>
      <c r="F156" s="55" t="s">
        <v>122</v>
      </c>
      <c r="G156" s="52">
        <v>25000</v>
      </c>
    </row>
    <row r="157" spans="1:7" ht="11.1" customHeight="1" x14ac:dyDescent="0.2">
      <c r="A157" s="56">
        <v>7</v>
      </c>
      <c r="B157" s="51" t="s">
        <v>222</v>
      </c>
      <c r="C157" s="52">
        <v>85000</v>
      </c>
      <c r="D157" s="52"/>
      <c r="E157" s="28">
        <v>28</v>
      </c>
      <c r="F157" s="51" t="s">
        <v>211</v>
      </c>
      <c r="G157" s="52">
        <v>100000</v>
      </c>
    </row>
    <row r="158" spans="1:7" ht="11.1" customHeight="1" x14ac:dyDescent="0.2">
      <c r="A158" s="56"/>
      <c r="B158" s="55"/>
      <c r="C158" s="52"/>
      <c r="D158" s="52"/>
      <c r="E158" s="56"/>
      <c r="F158" s="57"/>
      <c r="G158" s="52"/>
    </row>
    <row r="159" spans="1:7" ht="11.1" customHeight="1" x14ac:dyDescent="0.2">
      <c r="A159" s="153" t="s">
        <v>6</v>
      </c>
      <c r="B159" s="154"/>
      <c r="C159" s="70">
        <f>SUM(C112:C158)</f>
        <v>42284700</v>
      </c>
      <c r="D159" s="84"/>
      <c r="E159" s="153" t="s">
        <v>6</v>
      </c>
      <c r="F159" s="154"/>
      <c r="G159" s="70">
        <f>SUM(G112:G158)</f>
        <v>45060700</v>
      </c>
    </row>
    <row r="160" spans="1:7" ht="11.1" customHeight="1" x14ac:dyDescent="0.2">
      <c r="A160" s="135"/>
      <c r="B160" s="135"/>
      <c r="C160" s="75"/>
      <c r="D160" s="84"/>
      <c r="E160" s="135"/>
      <c r="F160" s="135"/>
      <c r="G160" s="75"/>
    </row>
    <row r="161" spans="1:7" ht="11.1" customHeight="1" x14ac:dyDescent="0.2">
      <c r="A161" s="148" t="s">
        <v>9</v>
      </c>
      <c r="B161" s="148"/>
      <c r="C161" s="148"/>
      <c r="D161" s="148"/>
      <c r="E161" s="148"/>
      <c r="F161" s="148"/>
      <c r="G161" s="148"/>
    </row>
    <row r="162" spans="1:7" ht="11.1" customHeight="1" x14ac:dyDescent="0.2">
      <c r="A162" s="149" t="str">
        <f>A55</f>
        <v>PER : 16 September 2017</v>
      </c>
      <c r="B162" s="150"/>
      <c r="C162" s="150"/>
      <c r="D162" s="150"/>
      <c r="E162" s="150"/>
      <c r="F162" s="150"/>
      <c r="G162" s="150"/>
    </row>
    <row r="163" spans="1:7" ht="11.1" customHeight="1" x14ac:dyDescent="0.2">
      <c r="A163" s="151" t="s">
        <v>11</v>
      </c>
      <c r="B163" s="151"/>
      <c r="C163" s="151"/>
      <c r="D163" s="151"/>
      <c r="E163" s="151"/>
      <c r="F163" s="151"/>
      <c r="G163" s="152"/>
    </row>
    <row r="164" spans="1:7" ht="11.1" customHeight="1" thickBot="1" x14ac:dyDescent="0.25">
      <c r="A164" s="76" t="s">
        <v>0</v>
      </c>
      <c r="B164" s="92" t="s">
        <v>1</v>
      </c>
      <c r="C164" s="92" t="s">
        <v>5</v>
      </c>
      <c r="D164" s="84"/>
      <c r="E164" s="76" t="s">
        <v>0</v>
      </c>
      <c r="F164" s="92" t="s">
        <v>1</v>
      </c>
      <c r="G164" s="92" t="s">
        <v>5</v>
      </c>
    </row>
    <row r="165" spans="1:7" ht="11.1" customHeight="1" x14ac:dyDescent="0.2">
      <c r="A165" s="78"/>
      <c r="B165" s="79" t="s">
        <v>7</v>
      </c>
      <c r="C165" s="80">
        <f>G159</f>
        <v>45060700</v>
      </c>
      <c r="D165" s="84"/>
      <c r="E165" s="78"/>
      <c r="F165" s="79" t="s">
        <v>7</v>
      </c>
      <c r="G165" s="80">
        <f>C211</f>
        <v>47822700</v>
      </c>
    </row>
    <row r="166" spans="1:7" ht="11.1" customHeight="1" x14ac:dyDescent="0.2">
      <c r="A166" s="116"/>
      <c r="B166" s="55"/>
      <c r="C166" s="53"/>
      <c r="D166" s="84"/>
      <c r="E166" s="28"/>
      <c r="F166" s="51"/>
      <c r="G166" s="101"/>
    </row>
    <row r="167" spans="1:7" ht="11.1" customHeight="1" x14ac:dyDescent="0.2">
      <c r="A167" s="56">
        <v>29</v>
      </c>
      <c r="B167" s="51" t="s">
        <v>212</v>
      </c>
      <c r="C167" s="52">
        <v>50000</v>
      </c>
      <c r="D167" s="84"/>
      <c r="E167" s="28"/>
      <c r="F167" s="62" t="s">
        <v>82</v>
      </c>
      <c r="G167" s="52"/>
    </row>
    <row r="168" spans="1:7" ht="11.1" customHeight="1" x14ac:dyDescent="0.2">
      <c r="A168" s="56">
        <v>30</v>
      </c>
      <c r="B168" s="51" t="s">
        <v>213</v>
      </c>
      <c r="C168" s="52">
        <v>30000</v>
      </c>
      <c r="D168" s="84"/>
      <c r="E168" s="28">
        <v>1</v>
      </c>
      <c r="F168" s="55" t="s">
        <v>150</v>
      </c>
      <c r="G168" s="52">
        <v>185000</v>
      </c>
    </row>
    <row r="169" spans="1:7" ht="11.1" customHeight="1" x14ac:dyDescent="0.2">
      <c r="A169" s="56">
        <v>31</v>
      </c>
      <c r="B169" s="55" t="s">
        <v>214</v>
      </c>
      <c r="C169" s="101">
        <v>50000</v>
      </c>
      <c r="D169" s="84"/>
      <c r="E169" s="28">
        <v>2</v>
      </c>
      <c r="F169" s="51" t="s">
        <v>161</v>
      </c>
      <c r="G169" s="52">
        <v>70000</v>
      </c>
    </row>
    <row r="170" spans="1:7" ht="11.1" customHeight="1" x14ac:dyDescent="0.2">
      <c r="A170" s="56">
        <v>32</v>
      </c>
      <c r="B170" s="51" t="s">
        <v>215</v>
      </c>
      <c r="C170" s="52">
        <v>50000</v>
      </c>
      <c r="D170" s="84"/>
      <c r="E170" s="28">
        <v>3</v>
      </c>
      <c r="F170" s="51" t="s">
        <v>174</v>
      </c>
      <c r="G170" s="52">
        <v>90000</v>
      </c>
    </row>
    <row r="171" spans="1:7" ht="11.1" customHeight="1" x14ac:dyDescent="0.2">
      <c r="A171" s="56">
        <v>33</v>
      </c>
      <c r="B171" s="51" t="s">
        <v>216</v>
      </c>
      <c r="C171" s="52">
        <v>100000</v>
      </c>
      <c r="D171" s="84"/>
      <c r="E171" s="56">
        <v>4</v>
      </c>
      <c r="F171" s="55" t="s">
        <v>126</v>
      </c>
      <c r="G171" s="101">
        <v>5000</v>
      </c>
    </row>
    <row r="172" spans="1:7" ht="11.1" customHeight="1" x14ac:dyDescent="0.2">
      <c r="A172" s="56">
        <v>34</v>
      </c>
      <c r="B172" s="51" t="s">
        <v>221</v>
      </c>
      <c r="C172" s="52">
        <v>200000</v>
      </c>
      <c r="D172" s="84"/>
      <c r="E172" s="56">
        <v>5</v>
      </c>
      <c r="F172" s="51" t="s">
        <v>181</v>
      </c>
      <c r="G172" s="52">
        <v>5000</v>
      </c>
    </row>
    <row r="173" spans="1:7" ht="11.1" customHeight="1" x14ac:dyDescent="0.2">
      <c r="A173" s="56">
        <v>35</v>
      </c>
      <c r="B173" s="51" t="s">
        <v>361</v>
      </c>
      <c r="C173" s="52">
        <v>100000</v>
      </c>
      <c r="D173" s="84"/>
      <c r="E173" s="56">
        <v>6</v>
      </c>
      <c r="F173" s="51" t="s">
        <v>208</v>
      </c>
      <c r="G173" s="101">
        <v>30000</v>
      </c>
    </row>
    <row r="174" spans="1:7" ht="11.1" customHeight="1" x14ac:dyDescent="0.2">
      <c r="A174" s="28">
        <v>36</v>
      </c>
      <c r="B174" s="51" t="s">
        <v>225</v>
      </c>
      <c r="C174" s="52">
        <v>100000</v>
      </c>
      <c r="D174" s="84"/>
      <c r="E174" s="56">
        <v>7</v>
      </c>
      <c r="F174" s="51" t="s">
        <v>127</v>
      </c>
      <c r="G174" s="101">
        <v>5000</v>
      </c>
    </row>
    <row r="175" spans="1:7" ht="11.1" customHeight="1" x14ac:dyDescent="0.2">
      <c r="A175" s="56">
        <v>37</v>
      </c>
      <c r="B175" s="57" t="s">
        <v>128</v>
      </c>
      <c r="C175" s="52">
        <v>50000</v>
      </c>
      <c r="D175" s="84"/>
      <c r="E175" s="56">
        <v>8</v>
      </c>
      <c r="F175" s="51" t="s">
        <v>227</v>
      </c>
      <c r="G175" s="52">
        <v>97000</v>
      </c>
    </row>
    <row r="176" spans="1:7" ht="11.1" customHeight="1" x14ac:dyDescent="0.2">
      <c r="A176" s="28">
        <v>38</v>
      </c>
      <c r="B176" s="51" t="s">
        <v>129</v>
      </c>
      <c r="C176" s="52">
        <v>10000</v>
      </c>
      <c r="D176" s="84"/>
      <c r="E176" s="56">
        <v>9</v>
      </c>
      <c r="F176" s="51" t="s">
        <v>242</v>
      </c>
      <c r="G176" s="52">
        <v>124000</v>
      </c>
    </row>
    <row r="177" spans="1:7" ht="11.1" customHeight="1" x14ac:dyDescent="0.2">
      <c r="A177" s="56">
        <v>39</v>
      </c>
      <c r="B177" s="55" t="s">
        <v>130</v>
      </c>
      <c r="C177" s="52">
        <v>150000</v>
      </c>
      <c r="D177" s="84"/>
      <c r="E177" s="56"/>
      <c r="F177" s="55"/>
      <c r="G177" s="52"/>
    </row>
    <row r="178" spans="1:7" ht="11.1" customHeight="1" x14ac:dyDescent="0.2">
      <c r="A178" s="56">
        <v>40</v>
      </c>
      <c r="B178" s="51" t="s">
        <v>230</v>
      </c>
      <c r="C178" s="101">
        <v>50000</v>
      </c>
      <c r="D178" s="84"/>
      <c r="E178" s="56"/>
      <c r="F178" s="62" t="s">
        <v>83</v>
      </c>
      <c r="G178" s="52"/>
    </row>
    <row r="179" spans="1:7" ht="11.1" customHeight="1" x14ac:dyDescent="0.2">
      <c r="A179" s="28">
        <v>41</v>
      </c>
      <c r="B179" s="55" t="s">
        <v>244</v>
      </c>
      <c r="C179" s="52">
        <v>50000</v>
      </c>
      <c r="D179" s="84"/>
      <c r="E179" s="56">
        <v>1</v>
      </c>
      <c r="F179" s="51" t="s">
        <v>147</v>
      </c>
      <c r="G179" s="52">
        <v>90000</v>
      </c>
    </row>
    <row r="180" spans="1:7" ht="11.1" customHeight="1" x14ac:dyDescent="0.2">
      <c r="A180" s="56">
        <v>42</v>
      </c>
      <c r="B180" s="51" t="s">
        <v>245</v>
      </c>
      <c r="C180" s="101">
        <v>50000</v>
      </c>
      <c r="D180" s="84"/>
      <c r="E180" s="56">
        <v>2</v>
      </c>
      <c r="F180" s="55" t="s">
        <v>148</v>
      </c>
      <c r="G180" s="52">
        <v>88000</v>
      </c>
    </row>
    <row r="181" spans="1:7" ht="11.1" customHeight="1" x14ac:dyDescent="0.2">
      <c r="A181" s="56">
        <v>43</v>
      </c>
      <c r="B181" s="57" t="s">
        <v>246</v>
      </c>
      <c r="C181" s="52">
        <v>200000</v>
      </c>
      <c r="D181" s="84"/>
      <c r="E181" s="56"/>
      <c r="F181" s="55"/>
      <c r="G181" s="101"/>
    </row>
    <row r="182" spans="1:7" ht="11.1" customHeight="1" x14ac:dyDescent="0.2">
      <c r="A182" s="28">
        <v>44</v>
      </c>
      <c r="B182" s="57" t="s">
        <v>263</v>
      </c>
      <c r="C182" s="101">
        <v>15000</v>
      </c>
      <c r="D182" s="84"/>
      <c r="E182" s="56"/>
      <c r="F182" s="62" t="s">
        <v>84</v>
      </c>
      <c r="G182" s="101"/>
    </row>
    <row r="183" spans="1:7" ht="11.1" customHeight="1" x14ac:dyDescent="0.2">
      <c r="A183" s="56">
        <v>45</v>
      </c>
      <c r="B183" s="55" t="s">
        <v>264</v>
      </c>
      <c r="C183" s="52">
        <v>50000</v>
      </c>
      <c r="D183" s="84"/>
      <c r="E183" s="56"/>
      <c r="F183" s="62" t="s">
        <v>59</v>
      </c>
      <c r="G183" s="101"/>
    </row>
    <row r="184" spans="1:7" ht="11.1" customHeight="1" x14ac:dyDescent="0.2">
      <c r="A184" s="56">
        <v>46</v>
      </c>
      <c r="B184" s="51" t="s">
        <v>232</v>
      </c>
      <c r="C184" s="52">
        <v>55000</v>
      </c>
      <c r="D184" s="84"/>
      <c r="E184" s="56">
        <v>1</v>
      </c>
      <c r="F184" s="55" t="s">
        <v>109</v>
      </c>
      <c r="G184" s="101">
        <v>100000</v>
      </c>
    </row>
    <row r="185" spans="1:7" ht="11.1" customHeight="1" x14ac:dyDescent="0.2">
      <c r="A185" s="56">
        <v>47</v>
      </c>
      <c r="B185" s="57" t="s">
        <v>233</v>
      </c>
      <c r="C185" s="52">
        <v>100000</v>
      </c>
      <c r="D185" s="84"/>
      <c r="E185" s="56">
        <v>2</v>
      </c>
      <c r="F185" s="51" t="s">
        <v>247</v>
      </c>
      <c r="G185" s="52">
        <v>50000</v>
      </c>
    </row>
    <row r="186" spans="1:7" ht="11.1" customHeight="1" x14ac:dyDescent="0.2">
      <c r="A186" s="28">
        <v>48</v>
      </c>
      <c r="B186" s="57" t="s">
        <v>239</v>
      </c>
      <c r="C186" s="101">
        <v>100000</v>
      </c>
      <c r="D186" s="84"/>
      <c r="E186" s="28"/>
      <c r="F186" s="134"/>
      <c r="G186" s="52"/>
    </row>
    <row r="187" spans="1:7" ht="11.1" customHeight="1" x14ac:dyDescent="0.2">
      <c r="A187" s="56"/>
      <c r="B187" s="57"/>
      <c r="C187" s="52"/>
      <c r="D187" s="84"/>
      <c r="E187" s="56"/>
      <c r="F187" s="64" t="s">
        <v>85</v>
      </c>
      <c r="G187" s="52"/>
    </row>
    <row r="188" spans="1:7" ht="11.1" customHeight="1" x14ac:dyDescent="0.2">
      <c r="A188" s="56"/>
      <c r="B188" s="69" t="s">
        <v>43</v>
      </c>
      <c r="C188" s="52"/>
      <c r="D188" s="84"/>
      <c r="E188" s="56">
        <v>1</v>
      </c>
      <c r="F188" s="57" t="s">
        <v>117</v>
      </c>
      <c r="G188" s="52">
        <v>49000</v>
      </c>
    </row>
    <row r="189" spans="1:7" ht="11.1" customHeight="1" x14ac:dyDescent="0.2">
      <c r="A189" s="56"/>
      <c r="B189" s="69" t="s">
        <v>14</v>
      </c>
      <c r="C189" s="101"/>
      <c r="D189" s="84"/>
      <c r="E189" s="56">
        <v>2</v>
      </c>
      <c r="F189" s="51" t="s">
        <v>118</v>
      </c>
      <c r="G189" s="52">
        <v>50000</v>
      </c>
    </row>
    <row r="190" spans="1:7" ht="11.1" customHeight="1" x14ac:dyDescent="0.2">
      <c r="A190" s="28">
        <v>1</v>
      </c>
      <c r="B190" s="55" t="s">
        <v>166</v>
      </c>
      <c r="C190" s="52">
        <v>50000</v>
      </c>
      <c r="D190" s="84"/>
      <c r="E190" s="28">
        <v>3</v>
      </c>
      <c r="F190" s="55" t="s">
        <v>120</v>
      </c>
      <c r="G190" s="52">
        <v>42000</v>
      </c>
    </row>
    <row r="191" spans="1:7" ht="11.1" customHeight="1" x14ac:dyDescent="0.2">
      <c r="A191" s="56">
        <v>2</v>
      </c>
      <c r="B191" s="51" t="s">
        <v>167</v>
      </c>
      <c r="C191" s="101">
        <v>50000</v>
      </c>
      <c r="D191" s="84"/>
      <c r="E191" s="56">
        <v>4</v>
      </c>
      <c r="F191" s="55" t="s">
        <v>134</v>
      </c>
      <c r="G191" s="52">
        <v>26000</v>
      </c>
    </row>
    <row r="192" spans="1:7" ht="11.1" customHeight="1" x14ac:dyDescent="0.2">
      <c r="A192" s="56">
        <v>3</v>
      </c>
      <c r="B192" s="55" t="s">
        <v>169</v>
      </c>
      <c r="C192" s="52">
        <v>50000</v>
      </c>
      <c r="D192" s="84"/>
      <c r="E192" s="56">
        <v>5</v>
      </c>
      <c r="F192" s="51" t="s">
        <v>136</v>
      </c>
      <c r="G192" s="52">
        <v>201000</v>
      </c>
    </row>
    <row r="193" spans="1:7" ht="11.1" customHeight="1" x14ac:dyDescent="0.2">
      <c r="A193" s="56">
        <v>4</v>
      </c>
      <c r="B193" s="55" t="s">
        <v>176</v>
      </c>
      <c r="C193" s="101">
        <v>100000</v>
      </c>
      <c r="D193" s="84"/>
      <c r="E193" s="56">
        <v>6</v>
      </c>
      <c r="F193" s="51" t="s">
        <v>266</v>
      </c>
      <c r="G193" s="101">
        <v>20000</v>
      </c>
    </row>
    <row r="194" spans="1:7" ht="11.1" customHeight="1" x14ac:dyDescent="0.2">
      <c r="A194" s="56">
        <v>5</v>
      </c>
      <c r="B194" s="51" t="s">
        <v>217</v>
      </c>
      <c r="C194" s="52">
        <v>50000</v>
      </c>
      <c r="D194" s="84"/>
      <c r="E194" s="56">
        <v>7</v>
      </c>
      <c r="F194" s="51" t="s">
        <v>265</v>
      </c>
      <c r="G194" s="53">
        <v>120000</v>
      </c>
    </row>
    <row r="195" spans="1:7" ht="11.1" customHeight="1" x14ac:dyDescent="0.2">
      <c r="A195" s="56">
        <v>6</v>
      </c>
      <c r="B195" s="55" t="s">
        <v>218</v>
      </c>
      <c r="C195" s="101">
        <v>50000</v>
      </c>
      <c r="D195" s="84"/>
      <c r="E195" s="56">
        <v>8</v>
      </c>
      <c r="F195" s="51" t="s">
        <v>238</v>
      </c>
      <c r="G195" s="101">
        <v>50000</v>
      </c>
    </row>
    <row r="196" spans="1:7" ht="11.1" customHeight="1" x14ac:dyDescent="0.2">
      <c r="A196" s="56">
        <v>7</v>
      </c>
      <c r="B196" s="51" t="s">
        <v>223</v>
      </c>
      <c r="C196" s="52">
        <v>50000</v>
      </c>
      <c r="D196" s="84"/>
      <c r="E196" s="56"/>
      <c r="F196" s="51"/>
      <c r="G196" s="101"/>
    </row>
    <row r="197" spans="1:7" ht="11.1" customHeight="1" x14ac:dyDescent="0.2">
      <c r="A197" s="56"/>
      <c r="B197" s="57"/>
      <c r="C197" s="52"/>
      <c r="D197" s="84"/>
      <c r="E197" s="63" t="s">
        <v>31</v>
      </c>
      <c r="F197" s="62" t="s">
        <v>32</v>
      </c>
      <c r="G197" s="101"/>
    </row>
    <row r="198" spans="1:7" ht="11.1" customHeight="1" x14ac:dyDescent="0.2">
      <c r="A198" s="56"/>
      <c r="B198" s="62" t="s">
        <v>88</v>
      </c>
      <c r="C198" s="52"/>
      <c r="D198" s="84"/>
      <c r="E198" s="63"/>
      <c r="F198" s="62" t="s">
        <v>15</v>
      </c>
      <c r="G198" s="52"/>
    </row>
    <row r="199" spans="1:7" ht="11.1" customHeight="1" x14ac:dyDescent="0.2">
      <c r="A199" s="56">
        <v>1</v>
      </c>
      <c r="B199" s="51" t="s">
        <v>104</v>
      </c>
      <c r="C199" s="52">
        <v>50000</v>
      </c>
      <c r="D199" s="84"/>
      <c r="E199" s="56">
        <v>1</v>
      </c>
      <c r="F199" s="55" t="s">
        <v>116</v>
      </c>
      <c r="G199" s="101">
        <v>13313000</v>
      </c>
    </row>
    <row r="200" spans="1:7" ht="11.1" customHeight="1" x14ac:dyDescent="0.2">
      <c r="A200" s="56">
        <v>2</v>
      </c>
      <c r="B200" s="51" t="s">
        <v>203</v>
      </c>
      <c r="C200" s="52">
        <v>50000</v>
      </c>
      <c r="D200" s="84"/>
      <c r="E200" s="56">
        <v>2</v>
      </c>
      <c r="F200" s="55" t="s">
        <v>131</v>
      </c>
      <c r="G200" s="101">
        <v>600000</v>
      </c>
    </row>
    <row r="201" spans="1:7" ht="11.1" customHeight="1" x14ac:dyDescent="0.2">
      <c r="A201" s="56"/>
      <c r="B201" s="55"/>
      <c r="C201" s="101"/>
      <c r="D201" s="84"/>
      <c r="E201" s="56">
        <v>3</v>
      </c>
      <c r="F201" s="51" t="s">
        <v>231</v>
      </c>
      <c r="G201" s="52">
        <v>580000</v>
      </c>
    </row>
    <row r="202" spans="1:7" ht="11.1" customHeight="1" x14ac:dyDescent="0.2">
      <c r="A202" s="56"/>
      <c r="B202" s="62" t="s">
        <v>79</v>
      </c>
      <c r="C202" s="52">
        <v>0</v>
      </c>
      <c r="D202" s="84"/>
      <c r="E202" s="56"/>
      <c r="F202" s="62" t="s">
        <v>90</v>
      </c>
      <c r="G202" s="101"/>
    </row>
    <row r="203" spans="1:7" ht="11.1" customHeight="1" x14ac:dyDescent="0.2">
      <c r="A203" s="28"/>
      <c r="B203" s="51"/>
      <c r="C203" s="52"/>
      <c r="D203" s="84"/>
      <c r="E203" s="63"/>
      <c r="F203" s="62"/>
      <c r="G203" s="101"/>
    </row>
    <row r="204" spans="1:7" ht="11.1" customHeight="1" x14ac:dyDescent="0.2">
      <c r="A204" s="56"/>
      <c r="B204" s="62" t="s">
        <v>80</v>
      </c>
      <c r="C204" s="52"/>
      <c r="D204" s="84"/>
      <c r="E204" s="63" t="s">
        <v>38</v>
      </c>
      <c r="F204" s="62" t="s">
        <v>35</v>
      </c>
      <c r="G204" s="101"/>
    </row>
    <row r="205" spans="1:7" ht="11.1" customHeight="1" x14ac:dyDescent="0.2">
      <c r="A205" s="28">
        <v>1</v>
      </c>
      <c r="B205" s="51" t="s">
        <v>100</v>
      </c>
      <c r="C205" s="52">
        <v>64000</v>
      </c>
      <c r="D205" s="84"/>
      <c r="E205" s="63"/>
      <c r="F205" s="62" t="s">
        <v>36</v>
      </c>
      <c r="G205" s="52"/>
    </row>
    <row r="206" spans="1:7" ht="11.1" customHeight="1" x14ac:dyDescent="0.2">
      <c r="A206" s="56"/>
      <c r="B206" s="51"/>
      <c r="C206" s="52"/>
      <c r="D206" s="84"/>
      <c r="E206" s="63"/>
      <c r="F206" s="62" t="s">
        <v>46</v>
      </c>
      <c r="G206" s="52"/>
    </row>
    <row r="207" spans="1:7" ht="11.1" customHeight="1" x14ac:dyDescent="0.2">
      <c r="A207" s="56"/>
      <c r="B207" s="62" t="s">
        <v>81</v>
      </c>
      <c r="C207" s="52"/>
      <c r="D207" s="84"/>
      <c r="E207" s="56">
        <v>1</v>
      </c>
      <c r="F207" s="51" t="s">
        <v>102</v>
      </c>
      <c r="G207" s="52">
        <v>50000</v>
      </c>
    </row>
    <row r="208" spans="1:7" ht="11.1" customHeight="1" x14ac:dyDescent="0.2">
      <c r="A208" s="56">
        <v>1</v>
      </c>
      <c r="B208" s="51" t="s">
        <v>100</v>
      </c>
      <c r="C208" s="101">
        <v>578000</v>
      </c>
      <c r="D208" s="84"/>
      <c r="E208" s="56"/>
      <c r="F208" s="55"/>
      <c r="G208" s="101"/>
    </row>
    <row r="209" spans="1:7" ht="11.1" customHeight="1" x14ac:dyDescent="0.2">
      <c r="A209" s="28">
        <v>2</v>
      </c>
      <c r="B209" s="51" t="s">
        <v>168</v>
      </c>
      <c r="C209" s="52">
        <v>60000</v>
      </c>
      <c r="D209" s="84"/>
      <c r="E209" s="56"/>
      <c r="F209" s="51"/>
      <c r="G209" s="52"/>
    </row>
    <row r="210" spans="1:7" ht="11.1" customHeight="1" x14ac:dyDescent="0.2">
      <c r="A210" s="56"/>
      <c r="B210" s="51"/>
      <c r="C210" s="52"/>
      <c r="D210" s="84"/>
      <c r="E210" s="56"/>
      <c r="F210" s="55"/>
      <c r="G210" s="52"/>
    </row>
    <row r="211" spans="1:7" ht="11.1" customHeight="1" x14ac:dyDescent="0.2">
      <c r="A211" s="153" t="s">
        <v>6</v>
      </c>
      <c r="B211" s="154"/>
      <c r="C211" s="70">
        <f>SUM(C165:C210)</f>
        <v>47822700</v>
      </c>
      <c r="D211" s="84"/>
      <c r="E211" s="153" t="s">
        <v>6</v>
      </c>
      <c r="F211" s="154"/>
      <c r="G211" s="70">
        <f>SUM(G165:G210)</f>
        <v>63862700</v>
      </c>
    </row>
    <row r="212" spans="1:7" ht="11.1" customHeight="1" x14ac:dyDescent="0.2">
      <c r="A212" s="135"/>
      <c r="B212" s="135"/>
      <c r="C212" s="75"/>
      <c r="D212" s="84"/>
      <c r="E212" s="135"/>
      <c r="F212" s="135"/>
      <c r="G212" s="75"/>
    </row>
    <row r="213" spans="1:7" ht="11.1" customHeight="1" x14ac:dyDescent="0.2">
      <c r="A213" s="89"/>
      <c r="B213" s="88"/>
      <c r="C213" s="75"/>
      <c r="D213" s="81"/>
      <c r="E213" s="89"/>
      <c r="F213" s="88"/>
      <c r="G213" s="75"/>
    </row>
    <row r="214" spans="1:7" ht="11.1" customHeight="1" x14ac:dyDescent="0.2">
      <c r="A214" s="155" t="s">
        <v>9</v>
      </c>
      <c r="B214" s="155"/>
      <c r="C214" s="155"/>
      <c r="D214" s="155"/>
      <c r="E214" s="155"/>
      <c r="F214" s="155"/>
      <c r="G214" s="155"/>
    </row>
    <row r="215" spans="1:7" ht="11.1" customHeight="1" x14ac:dyDescent="0.2">
      <c r="A215" s="163" t="s">
        <v>97</v>
      </c>
      <c r="B215" s="163"/>
      <c r="C215" s="163"/>
      <c r="D215" s="163"/>
      <c r="E215" s="163"/>
      <c r="F215" s="163"/>
      <c r="G215" s="163"/>
    </row>
    <row r="216" spans="1:7" ht="11.1" customHeight="1" x14ac:dyDescent="0.2">
      <c r="A216" s="159" t="s">
        <v>22</v>
      </c>
      <c r="B216" s="159"/>
      <c r="C216" s="159"/>
      <c r="D216" s="159"/>
      <c r="E216" s="159"/>
      <c r="F216" s="159"/>
      <c r="G216" s="159"/>
    </row>
    <row r="217" spans="1:7" ht="11.1" customHeight="1" thickBot="1" x14ac:dyDescent="0.25">
      <c r="A217" s="122" t="s">
        <v>0</v>
      </c>
      <c r="B217" s="92" t="s">
        <v>1</v>
      </c>
      <c r="C217" s="92" t="s">
        <v>4</v>
      </c>
      <c r="D217" s="81"/>
      <c r="E217" s="123" t="s">
        <v>0</v>
      </c>
      <c r="F217" s="92" t="s">
        <v>1</v>
      </c>
      <c r="G217" s="92" t="s">
        <v>5</v>
      </c>
    </row>
    <row r="218" spans="1:7" ht="11.1" customHeight="1" x14ac:dyDescent="0.2">
      <c r="A218" s="78" t="s">
        <v>4</v>
      </c>
      <c r="B218" s="79" t="s">
        <v>7</v>
      </c>
      <c r="C218" s="80">
        <f>G211</f>
        <v>63862700</v>
      </c>
      <c r="D218" s="81"/>
      <c r="E218" s="78" t="s">
        <v>4</v>
      </c>
      <c r="F218" s="79" t="s">
        <v>7</v>
      </c>
      <c r="G218" s="80">
        <f>C264</f>
        <v>67506700</v>
      </c>
    </row>
    <row r="219" spans="1:7" ht="11.1" customHeight="1" x14ac:dyDescent="0.2">
      <c r="A219" s="28"/>
      <c r="B219" s="51"/>
      <c r="C219" s="101"/>
      <c r="D219" s="81"/>
      <c r="E219" s="56"/>
      <c r="F219" s="51"/>
      <c r="G219" s="52"/>
    </row>
    <row r="220" spans="1:7" ht="11.1" customHeight="1" x14ac:dyDescent="0.2">
      <c r="A220" s="63" t="s">
        <v>37</v>
      </c>
      <c r="B220" s="62" t="s">
        <v>56</v>
      </c>
      <c r="C220" s="54"/>
      <c r="D220" s="81"/>
      <c r="E220" s="63"/>
      <c r="F220" s="62"/>
      <c r="G220" s="101"/>
    </row>
    <row r="221" spans="1:7" ht="11.1" customHeight="1" x14ac:dyDescent="0.2">
      <c r="A221" s="63"/>
      <c r="B221" s="64" t="s">
        <v>57</v>
      </c>
      <c r="C221" s="52"/>
      <c r="D221" s="81"/>
      <c r="E221" s="63"/>
      <c r="F221" s="62"/>
      <c r="G221" s="52"/>
    </row>
    <row r="222" spans="1:7" ht="11.1" customHeight="1" x14ac:dyDescent="0.2">
      <c r="A222" s="56">
        <v>1</v>
      </c>
      <c r="B222" s="55" t="s">
        <v>101</v>
      </c>
      <c r="C222" s="52">
        <v>135000</v>
      </c>
      <c r="D222" s="81"/>
      <c r="E222" s="56"/>
      <c r="F222" s="51"/>
      <c r="G222" s="52"/>
    </row>
    <row r="223" spans="1:7" ht="11.1" customHeight="1" x14ac:dyDescent="0.2">
      <c r="A223" s="56">
        <v>2</v>
      </c>
      <c r="B223" s="51" t="s">
        <v>140</v>
      </c>
      <c r="C223" s="52">
        <v>55000</v>
      </c>
      <c r="D223" s="81"/>
      <c r="E223" s="56"/>
      <c r="F223" s="55"/>
      <c r="G223" s="52"/>
    </row>
    <row r="224" spans="1:7" ht="11.1" customHeight="1" x14ac:dyDescent="0.2">
      <c r="A224" s="56">
        <v>3</v>
      </c>
      <c r="B224" s="55" t="s">
        <v>193</v>
      </c>
      <c r="C224" s="52">
        <v>45000</v>
      </c>
      <c r="D224" s="81"/>
      <c r="E224" s="56"/>
      <c r="F224" s="51"/>
      <c r="G224" s="101"/>
    </row>
    <row r="225" spans="1:7" ht="11.1" customHeight="1" x14ac:dyDescent="0.2">
      <c r="A225" s="56">
        <v>4</v>
      </c>
      <c r="B225" s="55" t="s">
        <v>194</v>
      </c>
      <c r="C225" s="52">
        <v>120000</v>
      </c>
      <c r="D225" s="81"/>
      <c r="E225" s="56"/>
      <c r="F225" s="55"/>
      <c r="G225" s="101"/>
    </row>
    <row r="226" spans="1:7" ht="11.1" customHeight="1" x14ac:dyDescent="0.2">
      <c r="A226" s="28">
        <v>5</v>
      </c>
      <c r="B226" s="51" t="s">
        <v>202</v>
      </c>
      <c r="C226" s="52">
        <v>25000</v>
      </c>
      <c r="D226" s="81"/>
      <c r="E226" s="63"/>
      <c r="F226" s="55"/>
      <c r="G226" s="52"/>
    </row>
    <row r="227" spans="1:7" ht="11.1" customHeight="1" x14ac:dyDescent="0.2">
      <c r="A227" s="56">
        <v>6</v>
      </c>
      <c r="B227" s="51" t="s">
        <v>235</v>
      </c>
      <c r="C227" s="52">
        <v>162000</v>
      </c>
      <c r="D227" s="81"/>
      <c r="E227" s="63"/>
      <c r="F227" s="55"/>
      <c r="G227" s="52"/>
    </row>
    <row r="228" spans="1:7" ht="11.1" customHeight="1" x14ac:dyDescent="0.2">
      <c r="A228" s="56">
        <v>7</v>
      </c>
      <c r="B228" s="55" t="s">
        <v>133</v>
      </c>
      <c r="C228" s="52">
        <v>70000</v>
      </c>
      <c r="D228" s="81"/>
      <c r="E228" s="63"/>
      <c r="F228" s="57"/>
      <c r="G228" s="52"/>
    </row>
    <row r="229" spans="1:7" ht="11.1" customHeight="1" x14ac:dyDescent="0.2">
      <c r="A229" s="56"/>
      <c r="B229" s="55"/>
      <c r="C229" s="52"/>
      <c r="D229" s="81"/>
      <c r="E229" s="63"/>
      <c r="F229" s="51"/>
      <c r="G229" s="52"/>
    </row>
    <row r="230" spans="1:7" ht="11.1" customHeight="1" x14ac:dyDescent="0.2">
      <c r="A230" s="63" t="s">
        <v>40</v>
      </c>
      <c r="B230" s="64" t="s">
        <v>44</v>
      </c>
      <c r="C230" s="52"/>
      <c r="D230" s="81"/>
      <c r="E230" s="56"/>
      <c r="F230" s="55"/>
      <c r="G230" s="101"/>
    </row>
    <row r="231" spans="1:7" ht="11.1" customHeight="1" x14ac:dyDescent="0.2">
      <c r="A231" s="33"/>
      <c r="B231" s="64" t="s">
        <v>60</v>
      </c>
      <c r="C231" s="52">
        <v>0</v>
      </c>
      <c r="D231" s="81"/>
      <c r="E231" s="56"/>
      <c r="F231" s="51"/>
      <c r="G231" s="101"/>
    </row>
    <row r="232" spans="1:7" ht="11.1" customHeight="1" x14ac:dyDescent="0.2">
      <c r="A232" s="63"/>
      <c r="B232" s="62" t="s">
        <v>86</v>
      </c>
      <c r="C232" s="52">
        <v>0</v>
      </c>
      <c r="D232" s="81"/>
      <c r="E232" s="56"/>
      <c r="F232" s="51"/>
      <c r="G232" s="52"/>
    </row>
    <row r="233" spans="1:7" ht="11.1" customHeight="1" x14ac:dyDescent="0.2">
      <c r="A233" s="60">
        <v>1</v>
      </c>
      <c r="B233" s="115" t="s">
        <v>295</v>
      </c>
      <c r="C233" s="52">
        <v>20000</v>
      </c>
      <c r="D233" s="81"/>
      <c r="E233" s="56"/>
      <c r="F233" s="51"/>
      <c r="G233" s="52"/>
    </row>
    <row r="234" spans="1:7" ht="11.1" customHeight="1" x14ac:dyDescent="0.2">
      <c r="A234" s="60">
        <v>2</v>
      </c>
      <c r="B234" s="115" t="s">
        <v>296</v>
      </c>
      <c r="C234" s="101">
        <v>50000</v>
      </c>
      <c r="D234" s="81"/>
      <c r="E234" s="56"/>
      <c r="F234" s="51"/>
      <c r="G234" s="54"/>
    </row>
    <row r="235" spans="1:7" ht="11.1" customHeight="1" x14ac:dyDescent="0.2">
      <c r="A235" s="56"/>
      <c r="B235" s="51"/>
      <c r="C235" s="52"/>
      <c r="D235" s="81"/>
      <c r="E235" s="56"/>
      <c r="F235" s="55"/>
      <c r="G235" s="52"/>
    </row>
    <row r="236" spans="1:7" ht="11.1" customHeight="1" x14ac:dyDescent="0.2">
      <c r="A236" s="63" t="s">
        <v>58</v>
      </c>
      <c r="B236" s="62" t="s">
        <v>16</v>
      </c>
      <c r="C236" s="101"/>
      <c r="D236" s="81"/>
      <c r="E236" s="56"/>
      <c r="F236" s="55"/>
      <c r="G236" s="52"/>
    </row>
    <row r="237" spans="1:7" ht="11.1" customHeight="1" x14ac:dyDescent="0.2">
      <c r="A237" s="63"/>
      <c r="B237" s="62" t="s">
        <v>17</v>
      </c>
      <c r="C237" s="52"/>
      <c r="D237" s="81"/>
      <c r="E237" s="56"/>
      <c r="F237" s="55"/>
      <c r="G237" s="52"/>
    </row>
    <row r="238" spans="1:7" ht="11.1" customHeight="1" x14ac:dyDescent="0.2">
      <c r="A238" s="60"/>
      <c r="B238" s="62" t="s">
        <v>33</v>
      </c>
      <c r="C238" s="52"/>
      <c r="D238" s="81"/>
      <c r="E238" s="56"/>
      <c r="F238" s="51"/>
      <c r="G238" s="52"/>
    </row>
    <row r="239" spans="1:7" ht="11.1" customHeight="1" x14ac:dyDescent="0.2">
      <c r="A239" s="56"/>
      <c r="B239" s="62" t="s">
        <v>34</v>
      </c>
      <c r="C239" s="54"/>
      <c r="D239" s="81"/>
      <c r="E239" s="56"/>
      <c r="F239" s="55"/>
      <c r="G239" s="52"/>
    </row>
    <row r="240" spans="1:7" ht="11.1" customHeight="1" x14ac:dyDescent="0.2">
      <c r="A240" s="56">
        <v>1</v>
      </c>
      <c r="B240" s="55" t="s">
        <v>289</v>
      </c>
      <c r="C240" s="52">
        <v>719000</v>
      </c>
      <c r="D240" s="81"/>
      <c r="E240" s="28"/>
      <c r="F240" s="55"/>
      <c r="G240" s="52"/>
    </row>
    <row r="241" spans="1:7" ht="11.1" customHeight="1" x14ac:dyDescent="0.2">
      <c r="A241" s="56"/>
      <c r="B241" s="55" t="s">
        <v>74</v>
      </c>
      <c r="C241" s="52"/>
      <c r="D241" s="81"/>
      <c r="E241" s="56"/>
      <c r="F241" s="51"/>
      <c r="G241" s="52"/>
    </row>
    <row r="242" spans="1:7" ht="11.1" customHeight="1" x14ac:dyDescent="0.2">
      <c r="A242" s="56">
        <v>2</v>
      </c>
      <c r="B242" s="55" t="s">
        <v>289</v>
      </c>
      <c r="C242" s="52">
        <v>1529000</v>
      </c>
      <c r="D242" s="81"/>
      <c r="E242" s="56"/>
      <c r="F242" s="51"/>
      <c r="G242" s="52"/>
    </row>
    <row r="243" spans="1:7" ht="11.1" customHeight="1" x14ac:dyDescent="0.2">
      <c r="A243" s="56"/>
      <c r="B243" s="55" t="s">
        <v>63</v>
      </c>
      <c r="C243" s="52"/>
      <c r="D243" s="81"/>
      <c r="E243" s="56"/>
      <c r="F243" s="55"/>
      <c r="G243" s="52"/>
    </row>
    <row r="244" spans="1:7" ht="10.5" customHeight="1" x14ac:dyDescent="0.2">
      <c r="A244" s="56">
        <v>3</v>
      </c>
      <c r="B244" s="55" t="s">
        <v>289</v>
      </c>
      <c r="C244" s="52">
        <v>714000</v>
      </c>
      <c r="D244" s="81"/>
      <c r="E244" s="28"/>
      <c r="F244" s="55"/>
      <c r="G244" s="52"/>
    </row>
    <row r="245" spans="1:7" ht="11.1" customHeight="1" x14ac:dyDescent="0.2">
      <c r="A245" s="56"/>
      <c r="B245" s="55" t="s">
        <v>64</v>
      </c>
      <c r="C245" s="52"/>
      <c r="D245" s="81"/>
      <c r="E245" s="56"/>
      <c r="F245" s="51"/>
      <c r="G245" s="52"/>
    </row>
    <row r="246" spans="1:7" ht="11.1" customHeight="1" x14ac:dyDescent="0.2">
      <c r="A246" s="56"/>
      <c r="B246" s="51"/>
      <c r="C246" s="52"/>
      <c r="D246" s="81"/>
      <c r="E246" s="60"/>
      <c r="F246" s="115"/>
      <c r="G246" s="52"/>
    </row>
    <row r="247" spans="1:7" ht="11.1" customHeight="1" x14ac:dyDescent="0.2">
      <c r="A247" s="56"/>
      <c r="B247" s="55"/>
      <c r="C247" s="52"/>
      <c r="D247" s="81"/>
      <c r="E247" s="60"/>
      <c r="F247" s="115"/>
      <c r="G247" s="101"/>
    </row>
    <row r="248" spans="1:7" ht="11.1" customHeight="1" x14ac:dyDescent="0.2">
      <c r="A248" s="56"/>
      <c r="B248" s="51"/>
      <c r="C248" s="101"/>
      <c r="D248" s="81"/>
      <c r="E248" s="56"/>
      <c r="F248" s="51"/>
      <c r="G248" s="52"/>
    </row>
    <row r="249" spans="1:7" ht="11.1" customHeight="1" x14ac:dyDescent="0.2">
      <c r="A249" s="56"/>
      <c r="B249" s="62"/>
      <c r="C249" s="101"/>
      <c r="D249" s="81"/>
      <c r="E249" s="56"/>
      <c r="F249" s="51"/>
      <c r="G249" s="101"/>
    </row>
    <row r="250" spans="1:7" ht="10.5" customHeight="1" x14ac:dyDescent="0.2">
      <c r="A250" s="56"/>
      <c r="B250" s="62"/>
      <c r="C250" s="101"/>
      <c r="D250" s="81"/>
      <c r="E250" s="56"/>
      <c r="F250" s="51"/>
      <c r="G250" s="52"/>
    </row>
    <row r="251" spans="1:7" ht="11.1" customHeight="1" x14ac:dyDescent="0.2">
      <c r="A251" s="56"/>
      <c r="B251" s="55"/>
      <c r="C251" s="101"/>
      <c r="D251" s="81"/>
      <c r="E251" s="60"/>
      <c r="F251" s="51"/>
      <c r="G251" s="52"/>
    </row>
    <row r="252" spans="1:7" ht="11.1" customHeight="1" x14ac:dyDescent="0.2">
      <c r="A252" s="56"/>
      <c r="B252" s="51"/>
      <c r="C252" s="52"/>
      <c r="D252" s="81"/>
      <c r="E252" s="56"/>
      <c r="F252" s="51"/>
      <c r="G252" s="54"/>
    </row>
    <row r="253" spans="1:7" ht="11.1" customHeight="1" x14ac:dyDescent="0.2">
      <c r="A253" s="28"/>
      <c r="B253" s="134"/>
      <c r="C253" s="52"/>
      <c r="D253" s="81"/>
      <c r="E253" s="56"/>
      <c r="F253" s="55"/>
      <c r="G253" s="52"/>
    </row>
    <row r="254" spans="1:7" ht="11.1" customHeight="1" x14ac:dyDescent="0.2">
      <c r="A254" s="56"/>
      <c r="B254" s="64"/>
      <c r="C254" s="52"/>
      <c r="D254" s="81"/>
      <c r="E254" s="56"/>
      <c r="F254" s="55"/>
      <c r="G254" s="52"/>
    </row>
    <row r="255" spans="1:7" ht="11.1" customHeight="1" x14ac:dyDescent="0.2">
      <c r="A255" s="56"/>
      <c r="B255" s="57"/>
      <c r="C255" s="52"/>
      <c r="D255" s="81"/>
      <c r="E255" s="56"/>
      <c r="F255" s="55"/>
      <c r="G255" s="52"/>
    </row>
    <row r="256" spans="1:7" ht="11.1" customHeight="1" x14ac:dyDescent="0.2">
      <c r="A256" s="56"/>
      <c r="B256" s="51"/>
      <c r="C256" s="52"/>
      <c r="D256" s="81"/>
      <c r="E256" s="56"/>
      <c r="F256" s="55"/>
      <c r="G256" s="52"/>
    </row>
    <row r="257" spans="1:7" ht="11.1" customHeight="1" x14ac:dyDescent="0.2">
      <c r="A257" s="28"/>
      <c r="B257" s="55"/>
      <c r="C257" s="52"/>
      <c r="D257" s="81"/>
      <c r="E257" s="56"/>
      <c r="F257" s="55"/>
      <c r="G257" s="52"/>
    </row>
    <row r="258" spans="1:7" ht="11.1" customHeight="1" x14ac:dyDescent="0.2">
      <c r="A258" s="56"/>
      <c r="B258" s="55"/>
      <c r="C258" s="52"/>
      <c r="D258" s="81"/>
      <c r="E258" s="56"/>
      <c r="F258" s="55"/>
      <c r="G258" s="52"/>
    </row>
    <row r="259" spans="1:7" ht="11.1" customHeight="1" x14ac:dyDescent="0.2">
      <c r="A259" s="56"/>
      <c r="B259" s="51"/>
      <c r="C259" s="52"/>
      <c r="D259" s="81"/>
      <c r="E259" s="56"/>
      <c r="F259" s="55"/>
      <c r="G259" s="52"/>
    </row>
    <row r="260" spans="1:7" ht="11.1" customHeight="1" x14ac:dyDescent="0.2">
      <c r="A260" s="56"/>
      <c r="B260" s="51"/>
      <c r="C260" s="101"/>
      <c r="D260" s="81"/>
      <c r="E260" s="56"/>
      <c r="F260" s="55"/>
      <c r="G260" s="52"/>
    </row>
    <row r="261" spans="1:7" ht="11.1" customHeight="1" x14ac:dyDescent="0.2">
      <c r="A261" s="56"/>
      <c r="B261" s="51"/>
      <c r="C261" s="53"/>
      <c r="D261" s="81"/>
      <c r="E261" s="56"/>
      <c r="F261" s="55"/>
      <c r="G261" s="52"/>
    </row>
    <row r="262" spans="1:7" ht="11.1" customHeight="1" x14ac:dyDescent="0.2">
      <c r="A262" s="56"/>
      <c r="B262" s="51"/>
      <c r="C262" s="101"/>
      <c r="D262" s="81"/>
      <c r="E262" s="56"/>
      <c r="F262" s="55"/>
      <c r="G262" s="52"/>
    </row>
    <row r="263" spans="1:7" ht="11.1" customHeight="1" x14ac:dyDescent="0.2">
      <c r="A263" s="56"/>
      <c r="B263" s="51"/>
      <c r="C263" s="53"/>
      <c r="D263" s="81"/>
      <c r="E263" s="56"/>
      <c r="F263" s="51"/>
      <c r="G263" s="52"/>
    </row>
    <row r="264" spans="1:7" ht="11.1" customHeight="1" x14ac:dyDescent="0.2">
      <c r="A264" s="153" t="s">
        <v>6</v>
      </c>
      <c r="B264" s="154"/>
      <c r="C264" s="70">
        <f>SUM(C218:C263)</f>
        <v>67506700</v>
      </c>
      <c r="D264" s="81"/>
      <c r="E264" s="153" t="s">
        <v>346</v>
      </c>
      <c r="F264" s="154"/>
      <c r="G264" s="70">
        <f>SUM(G218:G263)</f>
        <v>67506700</v>
      </c>
    </row>
    <row r="265" spans="1:7" ht="11.1" customHeight="1" x14ac:dyDescent="0.2">
      <c r="A265" s="135"/>
      <c r="B265" s="135"/>
      <c r="C265" s="75"/>
      <c r="D265" s="81"/>
      <c r="E265" s="135"/>
      <c r="F265" s="135"/>
      <c r="G265" s="75"/>
    </row>
    <row r="266" spans="1:7" ht="11.1" customHeight="1" x14ac:dyDescent="0.2">
      <c r="A266" s="135"/>
      <c r="B266" s="135"/>
      <c r="C266" s="75"/>
      <c r="D266" s="81"/>
      <c r="E266" s="135"/>
      <c r="F266" s="135"/>
      <c r="G266" s="75"/>
    </row>
    <row r="267" spans="1:7" ht="11.1" customHeight="1" x14ac:dyDescent="0.2">
      <c r="A267" s="148" t="s">
        <v>9</v>
      </c>
      <c r="B267" s="148"/>
      <c r="C267" s="148"/>
      <c r="D267" s="148"/>
      <c r="E267" s="148"/>
      <c r="F267" s="148"/>
      <c r="G267" s="148"/>
    </row>
    <row r="268" spans="1:7" ht="11.1" customHeight="1" x14ac:dyDescent="0.2">
      <c r="A268" s="163" t="s">
        <v>97</v>
      </c>
      <c r="B268" s="163"/>
      <c r="C268" s="163"/>
      <c r="D268" s="163"/>
      <c r="E268" s="163"/>
      <c r="F268" s="163"/>
      <c r="G268" s="163"/>
    </row>
    <row r="269" spans="1:7" ht="11.1" customHeight="1" x14ac:dyDescent="0.2">
      <c r="A269" s="151" t="s">
        <v>365</v>
      </c>
      <c r="B269" s="151"/>
      <c r="C269" s="151"/>
      <c r="D269" s="151"/>
      <c r="E269" s="151"/>
      <c r="F269" s="151"/>
      <c r="G269" s="152"/>
    </row>
    <row r="270" spans="1:7" ht="11.1" customHeight="1" thickBot="1" x14ac:dyDescent="0.25">
      <c r="A270" s="130" t="s">
        <v>0</v>
      </c>
      <c r="B270" s="92" t="s">
        <v>1</v>
      </c>
      <c r="C270" s="92" t="s">
        <v>5</v>
      </c>
      <c r="D270" s="81"/>
      <c r="E270" s="130" t="s">
        <v>0</v>
      </c>
      <c r="F270" s="92" t="s">
        <v>1</v>
      </c>
      <c r="G270" s="92" t="s">
        <v>5</v>
      </c>
    </row>
    <row r="271" spans="1:7" ht="11.1" customHeight="1" x14ac:dyDescent="0.2">
      <c r="A271" s="78" t="s">
        <v>4</v>
      </c>
      <c r="B271" s="79"/>
      <c r="C271" s="80"/>
      <c r="D271" s="81"/>
      <c r="E271" s="78"/>
      <c r="F271" s="79" t="s">
        <v>7</v>
      </c>
      <c r="G271" s="80">
        <f>C317</f>
        <v>15793474</v>
      </c>
    </row>
    <row r="272" spans="1:7" ht="11.1" customHeight="1" x14ac:dyDescent="0.2">
      <c r="A272" s="33" t="s">
        <v>71</v>
      </c>
      <c r="B272" s="62" t="s">
        <v>39</v>
      </c>
      <c r="C272" s="101"/>
      <c r="D272" s="81"/>
      <c r="E272" s="56"/>
      <c r="F272" s="51"/>
      <c r="G272" s="101"/>
    </row>
    <row r="273" spans="1:7" ht="11.1" customHeight="1" x14ac:dyDescent="0.2">
      <c r="A273" s="56"/>
      <c r="B273" s="51"/>
      <c r="C273" s="101"/>
      <c r="D273" s="81"/>
      <c r="E273" s="56"/>
      <c r="F273" s="51"/>
      <c r="G273" s="52"/>
    </row>
    <row r="274" spans="1:7" ht="11.1" customHeight="1" x14ac:dyDescent="0.2">
      <c r="A274" s="63" t="s">
        <v>48</v>
      </c>
      <c r="B274" s="62" t="s">
        <v>89</v>
      </c>
      <c r="C274" s="52"/>
      <c r="D274" s="81"/>
      <c r="E274" s="63"/>
      <c r="F274" s="64" t="s">
        <v>355</v>
      </c>
      <c r="G274" s="52"/>
    </row>
    <row r="275" spans="1:7" ht="11.1" customHeight="1" x14ac:dyDescent="0.2">
      <c r="A275" s="56"/>
      <c r="B275" s="64" t="s">
        <v>347</v>
      </c>
      <c r="C275" s="101"/>
      <c r="D275" s="81"/>
      <c r="E275" s="56">
        <v>1</v>
      </c>
      <c r="F275" s="55" t="s">
        <v>363</v>
      </c>
      <c r="G275" s="52">
        <v>1500000</v>
      </c>
    </row>
    <row r="276" spans="1:7" ht="11.1" customHeight="1" x14ac:dyDescent="0.2">
      <c r="A276" s="28">
        <v>1</v>
      </c>
      <c r="B276" s="51" t="s">
        <v>251</v>
      </c>
      <c r="C276" s="101">
        <v>505000</v>
      </c>
      <c r="D276" s="81"/>
      <c r="E276" s="56"/>
      <c r="F276" s="64" t="s">
        <v>356</v>
      </c>
      <c r="G276" s="54"/>
    </row>
    <row r="277" spans="1:7" ht="11.1" customHeight="1" x14ac:dyDescent="0.2">
      <c r="A277" s="56"/>
      <c r="B277" s="55"/>
      <c r="C277" s="101"/>
      <c r="D277" s="81"/>
      <c r="E277" s="56">
        <v>1</v>
      </c>
      <c r="F277" s="55" t="s">
        <v>364</v>
      </c>
      <c r="G277" s="101">
        <v>420000</v>
      </c>
    </row>
    <row r="278" spans="1:7" ht="11.1" customHeight="1" x14ac:dyDescent="0.2">
      <c r="A278" s="63" t="s">
        <v>51</v>
      </c>
      <c r="B278" s="69" t="s">
        <v>45</v>
      </c>
      <c r="C278" s="52"/>
      <c r="D278" s="81"/>
      <c r="E278" s="60"/>
      <c r="F278" s="64" t="s">
        <v>357</v>
      </c>
      <c r="G278" s="52"/>
    </row>
    <row r="279" spans="1:7" ht="11.1" customHeight="1" x14ac:dyDescent="0.2">
      <c r="A279" s="56"/>
      <c r="B279" s="62" t="s">
        <v>348</v>
      </c>
      <c r="C279" s="52"/>
      <c r="D279" s="81"/>
      <c r="E279" s="60">
        <v>1</v>
      </c>
      <c r="F279" s="51" t="s">
        <v>362</v>
      </c>
      <c r="G279" s="52">
        <v>675000</v>
      </c>
    </row>
    <row r="280" spans="1:7" ht="11.1" customHeight="1" x14ac:dyDescent="0.2">
      <c r="A280" s="56">
        <v>1</v>
      </c>
      <c r="B280" s="55" t="s">
        <v>111</v>
      </c>
      <c r="C280" s="54">
        <v>3517550</v>
      </c>
      <c r="D280" s="81"/>
      <c r="E280" s="60"/>
      <c r="F280" s="114"/>
      <c r="G280" s="52"/>
    </row>
    <row r="281" spans="1:7" ht="11.1" customHeight="1" x14ac:dyDescent="0.2">
      <c r="A281" s="56"/>
      <c r="B281" s="62" t="s">
        <v>349</v>
      </c>
      <c r="C281" s="52"/>
      <c r="D281" s="81"/>
      <c r="E281" s="63" t="s">
        <v>96</v>
      </c>
      <c r="F281" s="62" t="s">
        <v>65</v>
      </c>
      <c r="G281" s="52"/>
    </row>
    <row r="282" spans="1:7" ht="11.1" customHeight="1" x14ac:dyDescent="0.2">
      <c r="A282" s="56">
        <v>1</v>
      </c>
      <c r="B282" s="55" t="s">
        <v>112</v>
      </c>
      <c r="C282" s="52">
        <v>175299</v>
      </c>
      <c r="D282" s="81"/>
      <c r="E282" s="63"/>
      <c r="F282" s="62" t="s">
        <v>66</v>
      </c>
      <c r="G282" s="52"/>
    </row>
    <row r="283" spans="1:7" ht="11.1" customHeight="1" x14ac:dyDescent="0.2">
      <c r="A283" s="56">
        <v>2</v>
      </c>
      <c r="B283" s="55" t="s">
        <v>113</v>
      </c>
      <c r="C283" s="52">
        <v>943125</v>
      </c>
      <c r="D283" s="81"/>
      <c r="E283" s="60"/>
      <c r="F283" s="62" t="s">
        <v>33</v>
      </c>
      <c r="G283" s="52"/>
    </row>
    <row r="284" spans="1:7" ht="11.1" customHeight="1" x14ac:dyDescent="0.2">
      <c r="A284" s="60">
        <v>3</v>
      </c>
      <c r="B284" s="115" t="s">
        <v>114</v>
      </c>
      <c r="C284" s="52">
        <v>564000</v>
      </c>
      <c r="D284" s="81"/>
      <c r="E284" s="56"/>
      <c r="F284" s="62" t="s">
        <v>34</v>
      </c>
      <c r="G284" s="52"/>
    </row>
    <row r="285" spans="1:7" ht="11.1" customHeight="1" x14ac:dyDescent="0.2">
      <c r="A285" s="56"/>
      <c r="B285" s="62" t="s">
        <v>350</v>
      </c>
      <c r="C285" s="101"/>
      <c r="D285" s="81"/>
      <c r="E285" s="56">
        <v>1</v>
      </c>
      <c r="F285" s="55" t="s">
        <v>289</v>
      </c>
      <c r="G285" s="52">
        <v>719000</v>
      </c>
    </row>
    <row r="286" spans="1:7" ht="11.1" customHeight="1" x14ac:dyDescent="0.2">
      <c r="A286" s="60"/>
      <c r="B286" s="62" t="s">
        <v>68</v>
      </c>
      <c r="C286" s="52"/>
      <c r="D286" s="81"/>
      <c r="E286" s="56"/>
      <c r="F286" s="55" t="s">
        <v>74</v>
      </c>
      <c r="G286" s="52"/>
    </row>
    <row r="287" spans="1:7" ht="11.1" customHeight="1" x14ac:dyDescent="0.2">
      <c r="A287" s="56">
        <v>1</v>
      </c>
      <c r="B287" s="51" t="s">
        <v>143</v>
      </c>
      <c r="C287" s="101">
        <v>285000</v>
      </c>
      <c r="D287" s="81"/>
      <c r="E287" s="56">
        <v>2</v>
      </c>
      <c r="F287" s="55" t="s">
        <v>289</v>
      </c>
      <c r="G287" s="52">
        <v>1529000</v>
      </c>
    </row>
    <row r="288" spans="1:7" ht="11.1" customHeight="1" x14ac:dyDescent="0.2">
      <c r="A288" s="56">
        <v>2</v>
      </c>
      <c r="B288" s="51" t="s">
        <v>144</v>
      </c>
      <c r="C288" s="101">
        <v>50000</v>
      </c>
      <c r="D288" s="81"/>
      <c r="E288" s="56"/>
      <c r="F288" s="55" t="s">
        <v>63</v>
      </c>
      <c r="G288" s="52"/>
    </row>
    <row r="289" spans="1:7" ht="11.1" customHeight="1" x14ac:dyDescent="0.2">
      <c r="A289" s="56">
        <v>3</v>
      </c>
      <c r="B289" s="51" t="s">
        <v>252</v>
      </c>
      <c r="C289" s="52">
        <v>177500</v>
      </c>
      <c r="D289" s="81"/>
      <c r="E289" s="56">
        <v>3</v>
      </c>
      <c r="F289" s="55" t="s">
        <v>289</v>
      </c>
      <c r="G289" s="52">
        <v>714000</v>
      </c>
    </row>
    <row r="290" spans="1:7" ht="11.1" customHeight="1" x14ac:dyDescent="0.2">
      <c r="A290" s="56">
        <v>4</v>
      </c>
      <c r="B290" s="51" t="s">
        <v>256</v>
      </c>
      <c r="C290" s="54">
        <v>100000</v>
      </c>
      <c r="D290" s="81"/>
      <c r="E290" s="56"/>
      <c r="F290" s="55" t="s">
        <v>64</v>
      </c>
      <c r="G290" s="52"/>
    </row>
    <row r="291" spans="1:7" ht="11.1" customHeight="1" x14ac:dyDescent="0.2">
      <c r="A291" s="56">
        <v>5</v>
      </c>
      <c r="B291" s="51" t="s">
        <v>258</v>
      </c>
      <c r="C291" s="52">
        <v>100000</v>
      </c>
      <c r="D291" s="81"/>
      <c r="E291" s="56"/>
      <c r="F291" s="51"/>
      <c r="G291" s="52"/>
    </row>
    <row r="292" spans="1:7" ht="11.1" customHeight="1" x14ac:dyDescent="0.2">
      <c r="A292" s="56"/>
      <c r="B292" s="55"/>
      <c r="C292" s="52"/>
      <c r="D292" s="81"/>
      <c r="E292" s="56"/>
      <c r="F292" s="55"/>
      <c r="G292" s="52"/>
    </row>
    <row r="293" spans="1:7" ht="11.1" customHeight="1" x14ac:dyDescent="0.2">
      <c r="A293" s="63" t="s">
        <v>61</v>
      </c>
      <c r="B293" s="64" t="s">
        <v>93</v>
      </c>
      <c r="C293" s="52"/>
      <c r="D293" s="81"/>
      <c r="E293" s="56"/>
      <c r="F293" s="55"/>
      <c r="G293" s="52"/>
    </row>
    <row r="294" spans="1:7" ht="11.1" customHeight="1" x14ac:dyDescent="0.2">
      <c r="A294" s="63"/>
      <c r="B294" s="64" t="s">
        <v>94</v>
      </c>
      <c r="C294" s="101"/>
      <c r="D294" s="81"/>
      <c r="E294" s="56"/>
      <c r="F294" s="55"/>
      <c r="G294" s="52"/>
    </row>
    <row r="295" spans="1:7" ht="11.1" customHeight="1" x14ac:dyDescent="0.2">
      <c r="A295" s="63"/>
      <c r="B295" s="64" t="s">
        <v>95</v>
      </c>
      <c r="C295" s="52"/>
      <c r="D295" s="81"/>
      <c r="E295" s="56"/>
      <c r="F295" s="55"/>
      <c r="G295" s="52"/>
    </row>
    <row r="296" spans="1:7" ht="11.1" customHeight="1" x14ac:dyDescent="0.2">
      <c r="A296" s="56">
        <v>1</v>
      </c>
      <c r="B296" s="55" t="s">
        <v>110</v>
      </c>
      <c r="C296" s="52">
        <v>1900000</v>
      </c>
      <c r="D296" s="81"/>
      <c r="E296" s="56"/>
      <c r="F296" s="55"/>
      <c r="G296" s="52"/>
    </row>
    <row r="297" spans="1:7" ht="11.1" customHeight="1" x14ac:dyDescent="0.2">
      <c r="A297" s="56">
        <v>2</v>
      </c>
      <c r="B297" s="55" t="s">
        <v>145</v>
      </c>
      <c r="C297" s="101">
        <v>250000</v>
      </c>
      <c r="D297" s="81"/>
      <c r="E297" s="56"/>
      <c r="F297" s="55"/>
      <c r="G297" s="52"/>
    </row>
    <row r="298" spans="1:7" ht="11.1" customHeight="1" x14ac:dyDescent="0.2">
      <c r="A298" s="56">
        <v>3</v>
      </c>
      <c r="B298" s="51" t="s">
        <v>137</v>
      </c>
      <c r="C298" s="52">
        <v>748000</v>
      </c>
      <c r="D298" s="81"/>
      <c r="E298" s="56"/>
      <c r="F298" s="55"/>
      <c r="G298" s="52"/>
    </row>
    <row r="299" spans="1:7" ht="11.1" customHeight="1" x14ac:dyDescent="0.2">
      <c r="A299" s="60">
        <v>4</v>
      </c>
      <c r="B299" s="55" t="s">
        <v>257</v>
      </c>
      <c r="C299" s="52">
        <v>59000</v>
      </c>
      <c r="D299" s="81"/>
      <c r="E299" s="56"/>
      <c r="F299" s="55"/>
      <c r="G299" s="52"/>
    </row>
    <row r="300" spans="1:7" ht="11.1" customHeight="1" x14ac:dyDescent="0.2">
      <c r="A300" s="60">
        <v>5</v>
      </c>
      <c r="B300" s="51" t="s">
        <v>142</v>
      </c>
      <c r="C300" s="101">
        <v>219000</v>
      </c>
      <c r="D300" s="81"/>
      <c r="E300" s="56"/>
      <c r="F300" s="55"/>
      <c r="G300" s="52"/>
    </row>
    <row r="301" spans="1:7" ht="11.1" customHeight="1" x14ac:dyDescent="0.2">
      <c r="A301" s="60"/>
      <c r="B301" s="115"/>
      <c r="C301" s="101"/>
      <c r="D301" s="81"/>
      <c r="E301" s="56"/>
      <c r="F301" s="55"/>
      <c r="G301" s="52"/>
    </row>
    <row r="302" spans="1:7" ht="11.1" customHeight="1" x14ac:dyDescent="0.2">
      <c r="A302" s="63" t="s">
        <v>62</v>
      </c>
      <c r="B302" s="64" t="s">
        <v>67</v>
      </c>
      <c r="C302" s="53"/>
      <c r="D302" s="81"/>
      <c r="E302" s="56"/>
      <c r="F302" s="55"/>
      <c r="G302" s="52"/>
    </row>
    <row r="303" spans="1:7" ht="11.1" customHeight="1" x14ac:dyDescent="0.2">
      <c r="A303" s="56">
        <v>1</v>
      </c>
      <c r="B303" s="55" t="s">
        <v>351</v>
      </c>
      <c r="C303" s="52">
        <v>925000</v>
      </c>
      <c r="D303" s="81"/>
      <c r="E303" s="56"/>
      <c r="F303" s="55"/>
      <c r="G303" s="52"/>
    </row>
    <row r="304" spans="1:7" ht="11.1" customHeight="1" x14ac:dyDescent="0.2">
      <c r="A304" s="56">
        <v>2</v>
      </c>
      <c r="B304" s="55" t="s">
        <v>352</v>
      </c>
      <c r="C304" s="52">
        <v>975000</v>
      </c>
      <c r="D304" s="81"/>
      <c r="E304" s="56"/>
      <c r="F304" s="55"/>
      <c r="G304" s="52"/>
    </row>
    <row r="305" spans="1:7" ht="11.1" customHeight="1" x14ac:dyDescent="0.2">
      <c r="A305" s="56">
        <v>3</v>
      </c>
      <c r="B305" s="55" t="s">
        <v>353</v>
      </c>
      <c r="C305" s="52">
        <v>550000</v>
      </c>
      <c r="D305" s="81"/>
      <c r="E305" s="85"/>
      <c r="F305" s="55"/>
      <c r="G305" s="53"/>
    </row>
    <row r="306" spans="1:7" ht="11.1" customHeight="1" thickBot="1" x14ac:dyDescent="0.25">
      <c r="A306" s="56">
        <v>4</v>
      </c>
      <c r="B306" s="51" t="s">
        <v>354</v>
      </c>
      <c r="C306" s="52">
        <v>250000</v>
      </c>
      <c r="D306" s="81"/>
      <c r="E306" s="132"/>
      <c r="F306" s="131"/>
      <c r="G306" s="133"/>
    </row>
    <row r="307" spans="1:7" ht="11.1" customHeight="1" x14ac:dyDescent="0.2">
      <c r="A307" s="56"/>
      <c r="B307" s="51"/>
      <c r="C307" s="52"/>
      <c r="D307" s="81"/>
      <c r="E307" s="160" t="s">
        <v>358</v>
      </c>
      <c r="F307" s="158"/>
      <c r="G307" s="86">
        <f>SUM(G271:G306)</f>
        <v>21350474</v>
      </c>
    </row>
    <row r="308" spans="1:7" ht="11.1" customHeight="1" x14ac:dyDescent="0.2">
      <c r="A308" s="63" t="s">
        <v>75</v>
      </c>
      <c r="B308" s="64" t="s">
        <v>77</v>
      </c>
      <c r="C308" s="54"/>
      <c r="D308" s="81"/>
      <c r="E308" s="161" t="s">
        <v>359</v>
      </c>
      <c r="F308" s="156"/>
      <c r="G308" s="144">
        <f>+C5+G264-G307</f>
        <v>285365221</v>
      </c>
    </row>
    <row r="309" spans="1:7" ht="11.1" customHeight="1" thickBot="1" x14ac:dyDescent="0.25">
      <c r="A309" s="63"/>
      <c r="B309" s="64" t="s">
        <v>78</v>
      </c>
      <c r="C309" s="52"/>
      <c r="D309" s="81"/>
      <c r="E309" s="162"/>
      <c r="F309" s="157"/>
      <c r="G309" s="145"/>
    </row>
    <row r="310" spans="1:7" ht="11.1" customHeight="1" x14ac:dyDescent="0.2">
      <c r="A310" s="56">
        <v>1</v>
      </c>
      <c r="B310" s="55" t="s">
        <v>253</v>
      </c>
      <c r="C310" s="52">
        <v>600000</v>
      </c>
      <c r="D310" s="81"/>
      <c r="E310" s="118"/>
      <c r="F310" s="98" t="s">
        <v>18</v>
      </c>
      <c r="G310" s="99"/>
    </row>
    <row r="311" spans="1:7" ht="11.1" customHeight="1" x14ac:dyDescent="0.2">
      <c r="A311" s="56">
        <v>2</v>
      </c>
      <c r="B311" s="51" t="s">
        <v>254</v>
      </c>
      <c r="C311" s="52">
        <v>600000</v>
      </c>
      <c r="D311" s="81"/>
      <c r="E311" s="119"/>
      <c r="F311" s="93" t="s">
        <v>19</v>
      </c>
      <c r="G311" s="107"/>
    </row>
    <row r="312" spans="1:7" ht="11.1" customHeight="1" x14ac:dyDescent="0.2">
      <c r="A312" s="56">
        <v>3</v>
      </c>
      <c r="B312" s="51" t="s">
        <v>255</v>
      </c>
      <c r="C312" s="54">
        <v>500000</v>
      </c>
      <c r="D312" s="81"/>
      <c r="E312" s="119"/>
      <c r="F312" s="108" t="s">
        <v>55</v>
      </c>
      <c r="G312" s="107"/>
    </row>
    <row r="313" spans="1:7" ht="11.1" customHeight="1" thickBot="1" x14ac:dyDescent="0.25">
      <c r="A313" s="56">
        <v>4</v>
      </c>
      <c r="B313" s="57" t="s">
        <v>115</v>
      </c>
      <c r="C313" s="52">
        <v>600000</v>
      </c>
      <c r="D313" s="81"/>
      <c r="E313" s="120"/>
      <c r="F313" s="109" t="s">
        <v>20</v>
      </c>
      <c r="G313" s="110"/>
    </row>
    <row r="314" spans="1:7" ht="11.1" customHeight="1" x14ac:dyDescent="0.2">
      <c r="A314" s="56">
        <v>5</v>
      </c>
      <c r="B314" s="57" t="s">
        <v>146</v>
      </c>
      <c r="C314" s="101">
        <v>600000</v>
      </c>
      <c r="D314" s="81"/>
      <c r="E314" s="98" t="s">
        <v>21</v>
      </c>
      <c r="F314" s="71"/>
      <c r="G314" s="72"/>
    </row>
    <row r="315" spans="1:7" ht="11.1" customHeight="1" x14ac:dyDescent="0.2">
      <c r="A315" s="56">
        <v>6</v>
      </c>
      <c r="B315" s="57" t="s">
        <v>360</v>
      </c>
      <c r="C315" s="101">
        <v>600000</v>
      </c>
      <c r="D315" s="81"/>
      <c r="E315" s="128"/>
      <c r="F315" s="81"/>
      <c r="G315" s="82"/>
    </row>
    <row r="316" spans="1:7" ht="11.1" customHeight="1" x14ac:dyDescent="0.2">
      <c r="A316" s="56"/>
      <c r="B316" s="55"/>
      <c r="C316" s="53"/>
      <c r="D316" s="81"/>
      <c r="E316" s="128"/>
      <c r="F316" s="128" t="s">
        <v>12</v>
      </c>
      <c r="G316" s="82"/>
    </row>
    <row r="317" spans="1:7" ht="11.1" customHeight="1" x14ac:dyDescent="0.2">
      <c r="A317" s="153" t="s">
        <v>6</v>
      </c>
      <c r="B317" s="154"/>
      <c r="C317" s="70">
        <f>SUM(C271:C316)</f>
        <v>15793474</v>
      </c>
      <c r="D317" s="81"/>
      <c r="E317" s="128"/>
      <c r="F317" s="129" t="s">
        <v>13</v>
      </c>
      <c r="G317" s="82"/>
    </row>
    <row r="318" spans="1:7" ht="11.1" customHeight="1" x14ac:dyDescent="0.2">
      <c r="A318" s="135"/>
      <c r="B318" s="135"/>
      <c r="C318" s="75"/>
      <c r="D318" s="81"/>
      <c r="E318" s="135"/>
      <c r="F318" s="135"/>
      <c r="G318" s="75"/>
    </row>
    <row r="319" spans="1:7" ht="11.1" customHeight="1" x14ac:dyDescent="0.2">
      <c r="D319" s="16"/>
    </row>
    <row r="320" spans="1:7" ht="11.1" customHeight="1" x14ac:dyDescent="0.2">
      <c r="D320" s="16"/>
    </row>
    <row r="321" spans="4:4" ht="11.1" customHeight="1" x14ac:dyDescent="0.2">
      <c r="D321" s="16"/>
    </row>
    <row r="322" spans="4:4" ht="11.1" customHeight="1" x14ac:dyDescent="0.2">
      <c r="D322" s="16"/>
    </row>
    <row r="323" spans="4:4" ht="11.1" customHeight="1" x14ac:dyDescent="0.2">
      <c r="D323" s="16"/>
    </row>
    <row r="324" spans="4:4" ht="11.1" customHeight="1" x14ac:dyDescent="0.2">
      <c r="D324" s="16"/>
    </row>
    <row r="325" spans="4:4" ht="11.1" customHeight="1" x14ac:dyDescent="0.2">
      <c r="D325" s="16"/>
    </row>
    <row r="326" spans="4:4" ht="11.1" customHeight="1" x14ac:dyDescent="0.2">
      <c r="D326" s="16"/>
    </row>
    <row r="327" spans="4:4" ht="11.1" customHeight="1" x14ac:dyDescent="0.2">
      <c r="D327" s="16"/>
    </row>
    <row r="328" spans="4:4" ht="11.1" customHeight="1" x14ac:dyDescent="0.2">
      <c r="D328" s="16"/>
    </row>
    <row r="329" spans="4:4" ht="11.1" customHeight="1" x14ac:dyDescent="0.2">
      <c r="D329" s="16"/>
    </row>
    <row r="330" spans="4:4" ht="11.1" customHeight="1" x14ac:dyDescent="0.2">
      <c r="D330" s="16"/>
    </row>
    <row r="331" spans="4:4" ht="11.1" customHeight="1" x14ac:dyDescent="0.2">
      <c r="D331" s="16"/>
    </row>
    <row r="332" spans="4:4" ht="11.1" customHeight="1" x14ac:dyDescent="0.2">
      <c r="D332" s="16"/>
    </row>
    <row r="333" spans="4:4" ht="11.1" customHeight="1" x14ac:dyDescent="0.2">
      <c r="D333" s="16"/>
    </row>
    <row r="334" spans="4:4" ht="11.1" customHeight="1" x14ac:dyDescent="0.2">
      <c r="D334" s="16"/>
    </row>
    <row r="335" spans="4:4" ht="11.1" customHeight="1" x14ac:dyDescent="0.2">
      <c r="D335" s="16"/>
    </row>
    <row r="336" spans="4:4" ht="11.1" customHeight="1" x14ac:dyDescent="0.2">
      <c r="D336" s="16"/>
    </row>
    <row r="337" spans="4:4" ht="11.1" customHeight="1" x14ac:dyDescent="0.2">
      <c r="D337" s="16"/>
    </row>
    <row r="338" spans="4:4" ht="11.1" customHeight="1" x14ac:dyDescent="0.2">
      <c r="D338" s="16"/>
    </row>
    <row r="339" spans="4:4" ht="11.1" customHeight="1" x14ac:dyDescent="0.2">
      <c r="D339" s="16"/>
    </row>
    <row r="340" spans="4:4" ht="11.1" customHeight="1" x14ac:dyDescent="0.2">
      <c r="D340" s="16"/>
    </row>
    <row r="341" spans="4:4" ht="11.1" customHeight="1" x14ac:dyDescent="0.2">
      <c r="D341" s="16"/>
    </row>
    <row r="342" spans="4:4" ht="11.1" customHeight="1" x14ac:dyDescent="0.2">
      <c r="D342" s="16"/>
    </row>
    <row r="343" spans="4:4" ht="11.1" customHeight="1" x14ac:dyDescent="0.2">
      <c r="D343" s="16"/>
    </row>
    <row r="344" spans="4:4" ht="11.1" customHeight="1" x14ac:dyDescent="0.2">
      <c r="D344" s="16"/>
    </row>
    <row r="345" spans="4:4" ht="11.1" customHeight="1" x14ac:dyDescent="0.2">
      <c r="D345" s="16"/>
    </row>
    <row r="346" spans="4:4" ht="11.1" customHeight="1" x14ac:dyDescent="0.2">
      <c r="D346" s="16"/>
    </row>
    <row r="347" spans="4:4" ht="11.1" customHeight="1" x14ac:dyDescent="0.2">
      <c r="D347" s="16"/>
    </row>
    <row r="348" spans="4:4" ht="11.1" customHeight="1" x14ac:dyDescent="0.2">
      <c r="D348" s="16"/>
    </row>
    <row r="349" spans="4:4" ht="11.1" customHeight="1" x14ac:dyDescent="0.2">
      <c r="D349" s="16"/>
    </row>
    <row r="350" spans="4:4" ht="11.1" customHeight="1" x14ac:dyDescent="0.2">
      <c r="D350" s="16"/>
    </row>
    <row r="351" spans="4:4" ht="11.1" customHeight="1" x14ac:dyDescent="0.2">
      <c r="D351" s="16"/>
    </row>
    <row r="352" spans="4:4" ht="11.1" customHeight="1" x14ac:dyDescent="0.2">
      <c r="D352" s="16"/>
    </row>
    <row r="353" spans="4:4" ht="11.1" customHeight="1" x14ac:dyDescent="0.2">
      <c r="D353" s="16"/>
    </row>
    <row r="354" spans="4:4" ht="11.1" customHeight="1" x14ac:dyDescent="0.2">
      <c r="D354" s="16"/>
    </row>
    <row r="355" spans="4:4" ht="11.1" customHeight="1" x14ac:dyDescent="0.2">
      <c r="D355" s="16"/>
    </row>
    <row r="356" spans="4:4" ht="11.1" customHeight="1" x14ac:dyDescent="0.2">
      <c r="D356" s="16"/>
    </row>
    <row r="357" spans="4:4" ht="11.1" customHeight="1" x14ac:dyDescent="0.2">
      <c r="D357" s="16"/>
    </row>
    <row r="358" spans="4:4" ht="11.1" customHeight="1" x14ac:dyDescent="0.2">
      <c r="D358" s="16"/>
    </row>
    <row r="359" spans="4:4" ht="11.1" customHeight="1" x14ac:dyDescent="0.2">
      <c r="D359" s="16"/>
    </row>
    <row r="360" spans="4:4" ht="11.1" customHeight="1" x14ac:dyDescent="0.2">
      <c r="D360" s="16"/>
    </row>
    <row r="361" spans="4:4" ht="11.1" customHeight="1" x14ac:dyDescent="0.2">
      <c r="D361" s="16"/>
    </row>
    <row r="362" spans="4:4" ht="11.1" customHeight="1" x14ac:dyDescent="0.2">
      <c r="D362" s="16"/>
    </row>
    <row r="363" spans="4:4" ht="11.1" customHeight="1" x14ac:dyDescent="0.2">
      <c r="D363" s="16"/>
    </row>
    <row r="364" spans="4:4" ht="11.1" customHeight="1" x14ac:dyDescent="0.2">
      <c r="D364" s="16"/>
    </row>
    <row r="365" spans="4:4" ht="11.1" customHeight="1" x14ac:dyDescent="0.2">
      <c r="D365" s="16"/>
    </row>
    <row r="366" spans="4:4" ht="11.1" customHeight="1" x14ac:dyDescent="0.2">
      <c r="D366" s="16"/>
    </row>
    <row r="367" spans="4:4" ht="11.1" customHeight="1" x14ac:dyDescent="0.2">
      <c r="D367" s="16"/>
    </row>
    <row r="368" spans="4:4" ht="11.1" customHeight="1" x14ac:dyDescent="0.2">
      <c r="D368" s="16"/>
    </row>
    <row r="369" spans="4:4" ht="11.1" customHeight="1" x14ac:dyDescent="0.2">
      <c r="D369" s="16"/>
    </row>
    <row r="370" spans="4:4" ht="11.1" customHeight="1" x14ac:dyDescent="0.2">
      <c r="D370" s="16"/>
    </row>
    <row r="371" spans="4:4" ht="11.1" customHeight="1" x14ac:dyDescent="0.2">
      <c r="D371" s="16"/>
    </row>
    <row r="372" spans="4:4" ht="11.1" customHeight="1" x14ac:dyDescent="0.2">
      <c r="D372" s="16"/>
    </row>
    <row r="373" spans="4:4" ht="11.1" customHeight="1" x14ac:dyDescent="0.2">
      <c r="D373" s="16"/>
    </row>
    <row r="374" spans="4:4" ht="11.1" customHeight="1" x14ac:dyDescent="0.2">
      <c r="D374" s="16"/>
    </row>
    <row r="375" spans="4:4" ht="11.1" customHeight="1" x14ac:dyDescent="0.2">
      <c r="D375" s="16"/>
    </row>
    <row r="376" spans="4:4" ht="11.1" customHeight="1" x14ac:dyDescent="0.2">
      <c r="D376" s="16"/>
    </row>
    <row r="377" spans="4:4" ht="11.1" customHeight="1" x14ac:dyDescent="0.2">
      <c r="D377" s="16"/>
    </row>
    <row r="378" spans="4:4" ht="11.1" customHeight="1" x14ac:dyDescent="0.2">
      <c r="D378" s="16"/>
    </row>
    <row r="379" spans="4:4" ht="11.1" customHeight="1" x14ac:dyDescent="0.2">
      <c r="D379" s="16"/>
    </row>
    <row r="380" spans="4:4" ht="11.1" customHeight="1" x14ac:dyDescent="0.2">
      <c r="D380" s="16"/>
    </row>
    <row r="381" spans="4:4" ht="11.1" customHeight="1" x14ac:dyDescent="0.2">
      <c r="D381" s="16"/>
    </row>
    <row r="382" spans="4:4" ht="11.1" customHeight="1" x14ac:dyDescent="0.2">
      <c r="D382" s="16"/>
    </row>
    <row r="383" spans="4:4" ht="11.1" customHeight="1" x14ac:dyDescent="0.2">
      <c r="D383" s="16"/>
    </row>
    <row r="384" spans="4:4" ht="11.1" customHeight="1" x14ac:dyDescent="0.2">
      <c r="D384" s="16"/>
    </row>
    <row r="385" spans="4:4" ht="11.1" customHeight="1" x14ac:dyDescent="0.2">
      <c r="D385" s="16"/>
    </row>
    <row r="386" spans="4:4" ht="11.1" customHeight="1" x14ac:dyDescent="0.2">
      <c r="D386" s="16"/>
    </row>
    <row r="387" spans="4:4" ht="11.1" customHeight="1" x14ac:dyDescent="0.2">
      <c r="D387" s="16"/>
    </row>
    <row r="388" spans="4:4" ht="11.1" customHeight="1" x14ac:dyDescent="0.2">
      <c r="D388" s="16"/>
    </row>
    <row r="389" spans="4:4" ht="11.1" customHeight="1" x14ac:dyDescent="0.2">
      <c r="D389" s="16"/>
    </row>
    <row r="390" spans="4:4" ht="11.1" customHeight="1" x14ac:dyDescent="0.2">
      <c r="D390" s="16"/>
    </row>
    <row r="391" spans="4:4" ht="11.1" customHeight="1" x14ac:dyDescent="0.2">
      <c r="D391" s="16"/>
    </row>
    <row r="392" spans="4:4" ht="11.1" customHeight="1" x14ac:dyDescent="0.2">
      <c r="D392" s="16"/>
    </row>
    <row r="393" spans="4:4" ht="11.1" customHeight="1" x14ac:dyDescent="0.2">
      <c r="D393" s="16"/>
    </row>
    <row r="394" spans="4:4" ht="11.1" customHeight="1" x14ac:dyDescent="0.2">
      <c r="D394" s="16"/>
    </row>
    <row r="395" spans="4:4" ht="11.1" customHeight="1" x14ac:dyDescent="0.2">
      <c r="D395" s="16"/>
    </row>
    <row r="396" spans="4:4" ht="11.1" customHeight="1" x14ac:dyDescent="0.2">
      <c r="D396" s="16"/>
    </row>
    <row r="397" spans="4:4" ht="11.1" customHeight="1" x14ac:dyDescent="0.2">
      <c r="D397" s="16"/>
    </row>
    <row r="398" spans="4:4" ht="11.1" customHeight="1" x14ac:dyDescent="0.2">
      <c r="D398" s="16"/>
    </row>
    <row r="399" spans="4:4" ht="11.1" customHeight="1" x14ac:dyDescent="0.2">
      <c r="D399" s="16"/>
    </row>
    <row r="400" spans="4:4" ht="11.1" customHeight="1" x14ac:dyDescent="0.2">
      <c r="D400" s="16"/>
    </row>
    <row r="401" spans="4:4" ht="11.1" customHeight="1" x14ac:dyDescent="0.2">
      <c r="D401" s="16"/>
    </row>
    <row r="402" spans="4:4" ht="11.1" customHeight="1" x14ac:dyDescent="0.2">
      <c r="D402" s="16"/>
    </row>
    <row r="403" spans="4:4" ht="11.1" customHeight="1" x14ac:dyDescent="0.2">
      <c r="D403" s="16"/>
    </row>
    <row r="404" spans="4:4" ht="11.1" customHeight="1" x14ac:dyDescent="0.2">
      <c r="D404" s="16"/>
    </row>
    <row r="405" spans="4:4" ht="11.1" customHeight="1" x14ac:dyDescent="0.2">
      <c r="D405" s="16"/>
    </row>
    <row r="406" spans="4:4" ht="11.1" customHeight="1" x14ac:dyDescent="0.2">
      <c r="D406" s="16"/>
    </row>
    <row r="407" spans="4:4" ht="11.1" customHeight="1" x14ac:dyDescent="0.2">
      <c r="D407" s="16"/>
    </row>
    <row r="408" spans="4:4" ht="11.1" customHeight="1" x14ac:dyDescent="0.2">
      <c r="D408" s="16"/>
    </row>
    <row r="409" spans="4:4" ht="11.1" customHeight="1" x14ac:dyDescent="0.2">
      <c r="D409" s="16"/>
    </row>
    <row r="410" spans="4:4" ht="11.1" customHeight="1" x14ac:dyDescent="0.2">
      <c r="D410" s="16"/>
    </row>
    <row r="411" spans="4:4" ht="11.1" customHeight="1" x14ac:dyDescent="0.2">
      <c r="D411" s="16"/>
    </row>
    <row r="412" spans="4:4" ht="11.1" customHeight="1" x14ac:dyDescent="0.2">
      <c r="D412" s="16"/>
    </row>
    <row r="413" spans="4:4" ht="11.1" customHeight="1" x14ac:dyDescent="0.2">
      <c r="D413" s="16"/>
    </row>
    <row r="414" spans="4:4" ht="11.1" customHeight="1" x14ac:dyDescent="0.2">
      <c r="D414" s="16"/>
    </row>
    <row r="415" spans="4:4" ht="11.1" customHeight="1" x14ac:dyDescent="0.2">
      <c r="D415" s="16"/>
    </row>
    <row r="416" spans="4:4" ht="11.1" customHeight="1" x14ac:dyDescent="0.2"/>
    <row r="417" ht="11.1" customHeight="1" x14ac:dyDescent="0.2"/>
    <row r="418" ht="11.1" customHeight="1" x14ac:dyDescent="0.2"/>
    <row r="419" ht="11.1" customHeight="1" x14ac:dyDescent="0.2"/>
    <row r="420" ht="11.1" customHeight="1" x14ac:dyDescent="0.2"/>
    <row r="421" ht="11.1" customHeight="1" x14ac:dyDescent="0.2"/>
    <row r="422" ht="11.1" customHeight="1" x14ac:dyDescent="0.2"/>
    <row r="423" ht="11.1" customHeight="1" x14ac:dyDescent="0.2"/>
    <row r="424" ht="11.1" customHeight="1" x14ac:dyDescent="0.2"/>
    <row r="425" ht="11.1" customHeight="1" x14ac:dyDescent="0.2"/>
    <row r="426" ht="11.1" customHeight="1" x14ac:dyDescent="0.2"/>
    <row r="427" ht="11.1" customHeight="1" x14ac:dyDescent="0.2"/>
    <row r="428" ht="11.1" customHeight="1" x14ac:dyDescent="0.2"/>
    <row r="429" ht="11.1" customHeight="1" x14ac:dyDescent="0.2"/>
    <row r="430" ht="11.1" customHeight="1" x14ac:dyDescent="0.2"/>
    <row r="431" ht="11.1" customHeight="1" x14ac:dyDescent="0.2"/>
    <row r="432" ht="11.1" customHeight="1" x14ac:dyDescent="0.2"/>
    <row r="433" ht="11.1" customHeight="1" x14ac:dyDescent="0.2"/>
    <row r="434" ht="11.1" customHeight="1" x14ac:dyDescent="0.2"/>
    <row r="435" ht="11.1" customHeight="1" x14ac:dyDescent="0.2"/>
    <row r="436" ht="11.1" customHeight="1" x14ac:dyDescent="0.2"/>
    <row r="437" ht="11.1" customHeight="1" x14ac:dyDescent="0.2"/>
    <row r="438" ht="11.1" customHeight="1" x14ac:dyDescent="0.2"/>
    <row r="439" ht="11.1" customHeight="1" x14ac:dyDescent="0.2"/>
    <row r="440" ht="11.1" customHeight="1" x14ac:dyDescent="0.2"/>
    <row r="441" ht="11.1" customHeight="1" x14ac:dyDescent="0.2"/>
    <row r="442" ht="11.1" customHeight="1" x14ac:dyDescent="0.2"/>
    <row r="443" ht="11.1" customHeight="1" x14ac:dyDescent="0.2"/>
    <row r="444" ht="11.1" customHeight="1" x14ac:dyDescent="0.2"/>
    <row r="445" ht="11.1" customHeight="1" x14ac:dyDescent="0.2"/>
    <row r="446" ht="11.1" customHeight="1" x14ac:dyDescent="0.2"/>
    <row r="447" ht="11.1" customHeight="1" x14ac:dyDescent="0.2"/>
    <row r="448" ht="11.1" customHeight="1" x14ac:dyDescent="0.2"/>
    <row r="449" ht="11.1" customHeight="1" x14ac:dyDescent="0.2"/>
    <row r="450" ht="11.1" customHeight="1" x14ac:dyDescent="0.2"/>
    <row r="451" ht="11.1" customHeight="1" x14ac:dyDescent="0.2"/>
    <row r="452" ht="11.1" customHeight="1" x14ac:dyDescent="0.2"/>
    <row r="453" ht="11.1" customHeight="1" x14ac:dyDescent="0.2"/>
    <row r="454" ht="11.1" customHeight="1" x14ac:dyDescent="0.2"/>
    <row r="455" ht="11.1" customHeight="1" x14ac:dyDescent="0.2"/>
    <row r="456" ht="11.1" customHeight="1" x14ac:dyDescent="0.2"/>
    <row r="457" ht="11.1" customHeight="1" x14ac:dyDescent="0.2"/>
    <row r="458" ht="11.1" customHeight="1" x14ac:dyDescent="0.2"/>
    <row r="459" ht="11.1" customHeight="1" x14ac:dyDescent="0.2"/>
    <row r="460" ht="11.1" customHeight="1" x14ac:dyDescent="0.2"/>
    <row r="461" ht="11.1" customHeight="1" x14ac:dyDescent="0.2"/>
  </sheetData>
  <mergeCells count="33">
    <mergeCell ref="A159:B159"/>
    <mergeCell ref="E264:F264"/>
    <mergeCell ref="A161:G161"/>
    <mergeCell ref="A162:G162"/>
    <mergeCell ref="A163:G163"/>
    <mergeCell ref="A267:G267"/>
    <mergeCell ref="A268:G268"/>
    <mergeCell ref="A269:G269"/>
    <mergeCell ref="A55:G55"/>
    <mergeCell ref="A106:B106"/>
    <mergeCell ref="A2:G2"/>
    <mergeCell ref="A3:G3"/>
    <mergeCell ref="A1:G1"/>
    <mergeCell ref="E211:F211"/>
    <mergeCell ref="A211:B211"/>
    <mergeCell ref="A264:B264"/>
    <mergeCell ref="A317:B317"/>
    <mergeCell ref="A215:G215"/>
    <mergeCell ref="E106:F106"/>
    <mergeCell ref="E159:F159"/>
    <mergeCell ref="A216:G216"/>
    <mergeCell ref="A214:G214"/>
    <mergeCell ref="E307:F307"/>
    <mergeCell ref="E308:F309"/>
    <mergeCell ref="G308:G309"/>
    <mergeCell ref="C5:C6"/>
    <mergeCell ref="A108:G108"/>
    <mergeCell ref="A109:G109"/>
    <mergeCell ref="A110:G110"/>
    <mergeCell ref="A56:G56"/>
    <mergeCell ref="A53:B53"/>
    <mergeCell ref="A54:G54"/>
    <mergeCell ref="E53:F53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Baru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2017-09-15T19:16:02Z</cp:lastPrinted>
  <dcterms:created xsi:type="dcterms:W3CDTF">2005-03-22T02:26:48Z</dcterms:created>
  <dcterms:modified xsi:type="dcterms:W3CDTF">2017-09-17T07:43:36Z</dcterms:modified>
</cp:coreProperties>
</file>