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Pa2 Boy\SEKSI PPK Majelis Jemaat GPM Silo\WEBSITE Jemaat GPM SILO\File Warta Jemaat\"/>
    </mc:Choice>
  </mc:AlternateContent>
  <bookViews>
    <workbookView xWindow="360" yWindow="600" windowWidth="11340" windowHeight="5490" tabRatio="604" activeTab="1"/>
  </bookViews>
  <sheets>
    <sheet name="Baru" sheetId="26" r:id="rId1"/>
    <sheet name="23 Jan 16" sheetId="27" r:id="rId2"/>
  </sheets>
  <calcPr calcId="152511"/>
</workbook>
</file>

<file path=xl/calcChain.xml><?xml version="1.0" encoding="utf-8"?>
<calcChain xmlns="http://schemas.openxmlformats.org/spreadsheetml/2006/main">
  <c r="F71" i="27" l="1"/>
  <c r="F54" i="27"/>
  <c r="F55" i="27" s="1"/>
  <c r="F56" i="27" s="1"/>
  <c r="F57" i="27" s="1"/>
  <c r="F59" i="27" s="1"/>
  <c r="F61" i="27" s="1"/>
  <c r="F63" i="27" s="1"/>
  <c r="F64" i="27" s="1"/>
  <c r="F66" i="27" s="1"/>
  <c r="F68" i="27" s="1"/>
  <c r="F69" i="27" s="1"/>
  <c r="F9" i="27"/>
  <c r="F11" i="27" s="1"/>
  <c r="F13" i="27" s="1"/>
  <c r="F15" i="27" s="1"/>
  <c r="F17" i="27" s="1"/>
  <c r="F19" i="27" s="1"/>
  <c r="F20" i="27" s="1"/>
  <c r="F22" i="27" s="1"/>
  <c r="C53" i="26" l="1"/>
  <c r="G5" i="26" l="1"/>
  <c r="A108" i="26"/>
  <c r="G53" i="26" l="1"/>
  <c r="C58" i="26" s="1"/>
  <c r="C106" i="26" s="1"/>
  <c r="G58" i="26" l="1"/>
  <c r="G106" i="26" s="1"/>
  <c r="C158" i="26" l="1"/>
  <c r="G111" i="26" l="1"/>
  <c r="G158" i="26" s="1"/>
  <c r="C164" i="26" s="1"/>
  <c r="C210" i="26" l="1"/>
  <c r="G164" i="26" s="1"/>
  <c r="G199" i="26" s="1"/>
  <c r="G200" i="26" s="1"/>
</calcChain>
</file>

<file path=xl/sharedStrings.xml><?xml version="1.0" encoding="utf-8"?>
<sst xmlns="http://schemas.openxmlformats.org/spreadsheetml/2006/main" count="375" uniqueCount="281">
  <si>
    <t>NO.</t>
  </si>
  <si>
    <t>U R A I A N</t>
  </si>
  <si>
    <t>A.</t>
  </si>
  <si>
    <t>A.1</t>
  </si>
  <si>
    <t xml:space="preserve"> </t>
  </si>
  <si>
    <t>JUMLAH (Rp)</t>
  </si>
  <si>
    <t>SALDO / DIPINDAHKAN</t>
  </si>
  <si>
    <t>SALDO / PINDAHAN</t>
  </si>
  <si>
    <t>( Halaman :  2 )</t>
  </si>
  <si>
    <t>LAPORAN KEUANGAN - JEMAAT GPM SILO</t>
  </si>
  <si>
    <t>( Halaman :  3 )</t>
  </si>
  <si>
    <t>( Halaman :  4 )</t>
  </si>
  <si>
    <t>Bendahara Jemaat,</t>
  </si>
  <si>
    <t>Pnt.Ny.E.Ririmasse</t>
  </si>
  <si>
    <t xml:space="preserve">    PERNIKAHAN</t>
  </si>
  <si>
    <t>a. PERSEPULUHAN</t>
  </si>
  <si>
    <t>PENDAPATAN URUSAN KAS</t>
  </si>
  <si>
    <t>DAN PERHITUNGAN</t>
  </si>
  <si>
    <t>Saldo Uang Asing :</t>
  </si>
  <si>
    <t>USD 1 = 6 lbr</t>
  </si>
  <si>
    <t>Riyals 50 = 1 lbr</t>
  </si>
  <si>
    <r>
      <t>CATATAN / KOREKSI:</t>
    </r>
    <r>
      <rPr>
        <sz val="9"/>
        <rFont val="Arial Narrow"/>
        <family val="2"/>
      </rPr>
      <t xml:space="preserve"> -</t>
    </r>
  </si>
  <si>
    <t>PENDAPATAN TETAP GEREJA</t>
  </si>
  <si>
    <t xml:space="preserve">TANGGUNGAN PELAYANAN </t>
  </si>
  <si>
    <t>a. IBADAH UNIT/SEKTOR</t>
  </si>
  <si>
    <t>KOLEKTA IBADAH NON MINGGU :</t>
  </si>
  <si>
    <t>b. IBADAH SM/TPI</t>
  </si>
  <si>
    <t xml:space="preserve">    PEREMPUAN</t>
  </si>
  <si>
    <t>d. IBADAH PELAYANAN LAKI-LAKI</t>
  </si>
  <si>
    <t>WARGA GEREJA (TAPEL) :</t>
  </si>
  <si>
    <t>A.4.</t>
  </si>
  <si>
    <t>PERSEPULUHAN / ULU HASIL</t>
  </si>
  <si>
    <t xml:space="preserve">a. Persembahan Pemeliharaan </t>
  </si>
  <si>
    <t xml:space="preserve">    Aset-Aset Gereja</t>
  </si>
  <si>
    <t>PENDAPATAN UNIT USAHA</t>
  </si>
  <si>
    <t>GEREJA</t>
  </si>
  <si>
    <t>A.6.</t>
  </si>
  <si>
    <t>A.5.</t>
  </si>
  <si>
    <t>BELANJA</t>
  </si>
  <si>
    <t>A.7.</t>
  </si>
  <si>
    <t>e. IBADAH PENGASUH SM/TPI</t>
  </si>
  <si>
    <t>f. IBADAH MAJELIS JEMAAT</t>
  </si>
  <si>
    <t>h. IBADAH SYUKUR HUT</t>
  </si>
  <si>
    <t>PENDAPATAN LAIN-LAIN</t>
  </si>
  <si>
    <t>BELANJA BARANG</t>
  </si>
  <si>
    <t>a. SURAT-SURAT GEREJAWI</t>
  </si>
  <si>
    <t>A.3.</t>
  </si>
  <si>
    <t>B.1.</t>
  </si>
  <si>
    <t>g. IBADAH SYUKUR HUT</t>
  </si>
  <si>
    <t xml:space="preserve">    KELAHIRAN</t>
  </si>
  <si>
    <t>( Halaman :  1 )</t>
  </si>
  <si>
    <t>A.2.</t>
  </si>
  <si>
    <t>SALDO KEUANGAN pada</t>
  </si>
  <si>
    <t>EURO 10 = 1 lbr, EURO 50 = 2 lbr</t>
  </si>
  <si>
    <t>PENDAPATAN SUMBANGAN</t>
  </si>
  <si>
    <t>a. SUMBANGAN - SUMBANGAN</t>
  </si>
  <si>
    <t>A.8.</t>
  </si>
  <si>
    <t xml:space="preserve">    KELUARGA</t>
  </si>
  <si>
    <t>a. SAMPUL SYUKUR PASKAH</t>
  </si>
  <si>
    <t>B.3.</t>
  </si>
  <si>
    <t>B.4.</t>
  </si>
  <si>
    <t>Jam 09:00 WIT</t>
  </si>
  <si>
    <t>Jam 18:00 WIT</t>
  </si>
  <si>
    <t>BELANJA URUSAN KAS DAN</t>
  </si>
  <si>
    <t>PERHITUNGAN</t>
  </si>
  <si>
    <t>TRANSPORT PELAYANAN IBADAH</t>
  </si>
  <si>
    <t xml:space="preserve">    COPY &amp; KEPERLUAN KANTOR</t>
  </si>
  <si>
    <t>KOLEKTA IBADAH :</t>
  </si>
  <si>
    <t xml:space="preserve">     b. Jam 09.00 WIT</t>
  </si>
  <si>
    <t>B.</t>
  </si>
  <si>
    <t>Jam 06:00 WIT</t>
  </si>
  <si>
    <t>B.5.</t>
  </si>
  <si>
    <t>BELANJA LAIN - LAIN</t>
  </si>
  <si>
    <t>a. BANTUAN DIAKONAL</t>
  </si>
  <si>
    <t>j. PENGGEMBALAAN BAPTISAN</t>
  </si>
  <si>
    <t>k. PENGGEMBALAAN NIKAH</t>
  </si>
  <si>
    <t>l. PERKAWINAN / NIKAH</t>
  </si>
  <si>
    <t>m. IBADAH LANSIA/ORANG SAKIT</t>
  </si>
  <si>
    <t>n. IBADAH KATEKISASI</t>
  </si>
  <si>
    <t>o. IBADAH SYUKUR/ PERGUMULAN</t>
  </si>
  <si>
    <t>p. IBADAH LAIN-LAIN</t>
  </si>
  <si>
    <t>b. PENERIMAAN LAINNYA</t>
  </si>
  <si>
    <t xml:space="preserve">c. IBADAH PELAYANAN </t>
  </si>
  <si>
    <t>i. IBADAH AKHIR BULAN</t>
  </si>
  <si>
    <t>b. ULU HASIL</t>
  </si>
  <si>
    <t>BELANJA PEMELIHARAAN</t>
  </si>
  <si>
    <t>a. PEMELIHARAAN KANTOR &amp;</t>
  </si>
  <si>
    <t xml:space="preserve">    RUMAH IBADAH</t>
  </si>
  <si>
    <t>B.6.</t>
  </si>
  <si>
    <t>B.7.</t>
  </si>
  <si>
    <t>BELANJA PROGRAM-PROGRAM</t>
  </si>
  <si>
    <t>BELANJA LAIN-LAIN</t>
  </si>
  <si>
    <t>a. BIAYA SURAT/CETAK/FOTO</t>
  </si>
  <si>
    <t>a. LAIN-LAIN DIANGGAP SAH</t>
  </si>
  <si>
    <t>KONSUMSI PELAYANAN IBADAH</t>
  </si>
  <si>
    <t>B.8.</t>
  </si>
  <si>
    <t>B.9.</t>
  </si>
  <si>
    <t>B.10.</t>
  </si>
  <si>
    <t>Pergumulan NN</t>
  </si>
  <si>
    <t>HUT NN</t>
  </si>
  <si>
    <t>Dalam Peti ; Tanpa Sampul</t>
  </si>
  <si>
    <t>NN</t>
  </si>
  <si>
    <t>SEKTOR I :</t>
  </si>
  <si>
    <t>SEKTOR III :</t>
  </si>
  <si>
    <t>NN - Unit 1</t>
  </si>
  <si>
    <t>SEKTOR X :</t>
  </si>
  <si>
    <t>SEKTOR XII :</t>
  </si>
  <si>
    <t>Syukur NN</t>
  </si>
  <si>
    <t>Syukur Jd.NN - Sektor XI/1</t>
  </si>
  <si>
    <t>NN - Unit 2</t>
  </si>
  <si>
    <t>SEKTOR VII :</t>
  </si>
  <si>
    <t>SEKTOR VIII :</t>
  </si>
  <si>
    <t>SEKTOR IX :</t>
  </si>
  <si>
    <t>SEKTOR XI :</t>
  </si>
  <si>
    <t>BELANJA PERJALANAN DINAS</t>
  </si>
  <si>
    <t>BELANJA TETAP GEREJA</t>
  </si>
  <si>
    <t>A.13.</t>
  </si>
  <si>
    <t>PER : 28 Oktober 2017</t>
  </si>
  <si>
    <t>LAP.KEUANGAN Tgl. 21-10-2017</t>
  </si>
  <si>
    <t xml:space="preserve">     a. Jam 06:00 WIT</t>
  </si>
  <si>
    <t xml:space="preserve">     c. Jam 18.00 WIT</t>
  </si>
  <si>
    <t>I. Ibadah MINGGU Tgl.22/10/17 :</t>
  </si>
  <si>
    <t>VI. Sampul Persepuluhan Dalam</t>
  </si>
  <si>
    <t xml:space="preserve">      Kolekta Ibadah Minggu, </t>
  </si>
  <si>
    <t xml:space="preserve">      22/10/17, Jam 06:00 WIT</t>
  </si>
  <si>
    <t>2 Sampul NN - @ Rp.20,000,-</t>
  </si>
  <si>
    <t xml:space="preserve">Kel. H.P. </t>
  </si>
  <si>
    <t>J. De</t>
  </si>
  <si>
    <t>Nepcy Sopaheluwakan</t>
  </si>
  <si>
    <t xml:space="preserve">Peti Asset, Ibdh Minggu, 22/10/17, </t>
  </si>
  <si>
    <t>HUT Blandy Mahulette - Sektor I</t>
  </si>
  <si>
    <t>Natsar NN - Sektor I</t>
  </si>
  <si>
    <t>Syukur Ujian Akhir  NN</t>
  </si>
  <si>
    <t>Syukur Kel.NN - Sektor VII</t>
  </si>
  <si>
    <t>Syukur Kel.NN - Sektor XII/2</t>
  </si>
  <si>
    <t>Syukur Kel.Mantiri-Rumambi - MDO</t>
  </si>
  <si>
    <t>Natsar Syukur NN (September)</t>
  </si>
  <si>
    <t>3 Sampul NN - @ Rp.100,000,-</t>
  </si>
  <si>
    <t>Kel. Risakotta</t>
  </si>
  <si>
    <t>Jnd. N.H.</t>
  </si>
  <si>
    <t>Kel. NN - Unit 1 (Kudamati)</t>
  </si>
  <si>
    <t>Kel. N.Z.</t>
  </si>
  <si>
    <t>Glorio M. - Unit 1</t>
  </si>
  <si>
    <t>EVT - Unit 1</t>
  </si>
  <si>
    <t>Ny. A. - Unit 1</t>
  </si>
  <si>
    <t>HUT J.Leasa - Sektor XI</t>
  </si>
  <si>
    <t xml:space="preserve">      22/10/17, Jam 18:00 WIT</t>
  </si>
  <si>
    <t>SEKTOR V:</t>
  </si>
  <si>
    <t>SEKTOR I:</t>
  </si>
  <si>
    <t>SEKTOR II:</t>
  </si>
  <si>
    <t>SEKTOR VI :</t>
  </si>
  <si>
    <t>Lenda Manuhutu - Unit 3</t>
  </si>
  <si>
    <t>Kel. S.P. - Unit 3</t>
  </si>
  <si>
    <t>F.M. - Unit 2</t>
  </si>
  <si>
    <t>DMOK - Unit 1</t>
  </si>
  <si>
    <t>e</t>
  </si>
  <si>
    <t xml:space="preserve">II. Sampul Pengucapan Syukur </t>
  </si>
  <si>
    <t xml:space="preserve">     HUT / HUT Nikah Dalam Kolekta</t>
  </si>
  <si>
    <t xml:space="preserve">     Ibadah Minggu, 22/10/17</t>
  </si>
  <si>
    <t>III. Sampul Pengucapan Syukur/</t>
  </si>
  <si>
    <t xml:space="preserve">     Pergumulan Dlm Kolekta Ibdh </t>
  </si>
  <si>
    <t xml:space="preserve">     MINGGU, 22/10/17</t>
  </si>
  <si>
    <t>IV. Sampul Persepuluhan Dalam</t>
  </si>
  <si>
    <t>V. Sampul Persepuluhan Dalam</t>
  </si>
  <si>
    <t xml:space="preserve">     Kolekta Ibadah Minggu, </t>
  </si>
  <si>
    <t xml:space="preserve">     22/10/17, Jam 09:00 WIT</t>
  </si>
  <si>
    <t>Trans. Pdt &amp; Petgs Ahad, 22/10 ; 06:00</t>
  </si>
  <si>
    <t>Trans. Pdt &amp; Petgs Ahad, 22/10 ; 09:00</t>
  </si>
  <si>
    <t>Trans. Pdt &amp; Petgs Ahad, 22/10 ; 18:00</t>
  </si>
  <si>
    <t>Beli Handle Gas Mesin Pot Rumput</t>
  </si>
  <si>
    <t>Bensin untuk Mesin Pot.Rumput</t>
  </si>
  <si>
    <t>Bensin Mobil DE 1497 AC ; 32,46 ltr</t>
  </si>
  <si>
    <t>Konsumsi Kerja Bakti MJ</t>
  </si>
  <si>
    <t>Beli SHK &amp; Bina Jemaat - November</t>
  </si>
  <si>
    <t>a. SUB SEKSI KEMITRAAN LAKI2</t>
  </si>
  <si>
    <t xml:space="preserve">    &amp; PEREMPUAN</t>
  </si>
  <si>
    <t>Keg.Seminar Temu Bpk&amp;Ibu Dlm Kel.</t>
  </si>
  <si>
    <t xml:space="preserve">    EKONOMI UMAT</t>
  </si>
  <si>
    <t xml:space="preserve">Keg. Panel Diskusi Etos Kerja </t>
  </si>
  <si>
    <t>Wiraswasta</t>
  </si>
  <si>
    <t>b. SUB SEKSI PEMBERDAYAAN</t>
  </si>
  <si>
    <t>Keg. Workshop Peningktan Kemampuan</t>
  </si>
  <si>
    <t>Usaha Warga Jemaat Skala UMKN</t>
  </si>
  <si>
    <t>Tanda Kasih utk Ketua MJ</t>
  </si>
  <si>
    <t>Keg.Wisata Keesaan Perempuan ke</t>
  </si>
  <si>
    <t>Manokwari</t>
  </si>
  <si>
    <t>c. SUB SEKSI KEMITRAAN LAKI2</t>
  </si>
  <si>
    <t>Iuran Koran Mimbar R. - Agust &amp; Sept</t>
  </si>
  <si>
    <t>60% Biaya Mutasi Peg.Organik Gereja</t>
  </si>
  <si>
    <t>Sumb.Sakit Ibu Rin Noya - Sektor I</t>
  </si>
  <si>
    <t>Sumb.Sakit Ibu Yenny Lewerissa - S.I.</t>
  </si>
  <si>
    <t>Sumb.Duka Bpk.R.Petta - Sektor II</t>
  </si>
  <si>
    <t>Bantuan Karitatif - Agustus &amp; Sept'17</t>
  </si>
  <si>
    <t>Biaya Taktis Pimpinan</t>
  </si>
  <si>
    <t>Insentif 1 Tenaga Konselor</t>
  </si>
  <si>
    <t>Keg.Panel Diskusi Pemahaman Ttg</t>
  </si>
  <si>
    <t>Persekutuan WGS (Lanjutan)</t>
  </si>
  <si>
    <t>Keg.Posyandu - 18/10</t>
  </si>
  <si>
    <t>Insentif Penjaga Sound - Agust &amp; Sept</t>
  </si>
  <si>
    <t>Foto Copy Liturgi Duka Sektor II</t>
  </si>
  <si>
    <t>Trans. Pemain Keyboard Duka Sktr II</t>
  </si>
  <si>
    <t>Trans. Pengasuh - Agustus 2017</t>
  </si>
  <si>
    <t>Sumb.Sakit Bpk.D.Pattisamallo- Sktr VII</t>
  </si>
  <si>
    <t>Sumb.Sakit Bpk.J.Risakotta - Sektor VII</t>
  </si>
  <si>
    <t>Service Motor Gereja DE</t>
  </si>
  <si>
    <t>Trans. Tim Verifikasi Klasis</t>
  </si>
  <si>
    <t>Trans. MPK ; Serah Terima Ketua MJ</t>
  </si>
  <si>
    <t>Trans. Dinas 1 Org Pdt</t>
  </si>
  <si>
    <t xml:space="preserve">    CABANG SILO</t>
  </si>
  <si>
    <t>Subsidi utk AMGPM Cabang Silo</t>
  </si>
  <si>
    <t>a. SUBSIDI UNTUK AMGPM</t>
  </si>
  <si>
    <t>B.2.</t>
  </si>
  <si>
    <t>BELANJA TAKTIS PIMPINAN</t>
  </si>
  <si>
    <t>Kegiatan Up-Date Data Base Jemaat</t>
  </si>
  <si>
    <t>e. SUB SEKSI PEMBERDAYAAN</t>
  </si>
  <si>
    <t>f. SUB SEKSI PEMBINAAN WGS</t>
  </si>
  <si>
    <t>Insentif Pengelola TB. LOIS - Oktober</t>
  </si>
  <si>
    <t>Kons.Ibdh &amp; Acr Serah Terima Ket.MJ</t>
  </si>
  <si>
    <t>TTL PENDAPATAN Tgl.22 s/d 28/10/17</t>
  </si>
  <si>
    <t>TTL PENGELUARAN: 22 s/d 28/10/17</t>
  </si>
  <si>
    <t>SALDO KEUANGAN s/d 28-10-2017</t>
  </si>
  <si>
    <t>Koreksi Kesalahan Pencatatan</t>
  </si>
  <si>
    <t>LAPORAN KEUANGAN</t>
  </si>
  <si>
    <t>ASSET GEREJA</t>
  </si>
  <si>
    <t>BANK MANDIRI ; No. Rekening : 152-00-14585646</t>
  </si>
  <si>
    <t>Tanggal : 22 - 28 Oktober 2017</t>
  </si>
  <si>
    <t>Tgl. Transaksi</t>
  </si>
  <si>
    <t>KETERANGAN</t>
  </si>
  <si>
    <t>Debit</t>
  </si>
  <si>
    <t>Kredit</t>
  </si>
  <si>
    <t>21-10-17</t>
  </si>
  <si>
    <t>SALDO</t>
  </si>
  <si>
    <t>USD 1 = 1 lbr, USD 5 = 1 lbr</t>
  </si>
  <si>
    <t>24-10-17</t>
  </si>
  <si>
    <t>Beli 1 Set Mixer Allen Heath</t>
  </si>
  <si>
    <t>32 Channel</t>
  </si>
  <si>
    <t>Beli AC 1 PK Lengkap Merk Sharp</t>
  </si>
  <si>
    <t>+ Ongkos Pasang</t>
  </si>
  <si>
    <t>Ongkos Kerja Bongkar R.Sound</t>
  </si>
  <si>
    <t>di Lt.2 (R.Ibadah)</t>
  </si>
  <si>
    <t>Beli Kabel LCD &amp; TV di R.Ibadah</t>
  </si>
  <si>
    <t>+ Ongkos Kerja</t>
  </si>
  <si>
    <t>Terima Peti Asset - Ibdh Ahad,</t>
  </si>
  <si>
    <t>22 Oktober 2017</t>
  </si>
  <si>
    <t>Beli Alat2 Sound System Gereja</t>
  </si>
  <si>
    <t>26-10-17</t>
  </si>
  <si>
    <t xml:space="preserve">Pemindahbukuan Ke Rek.Tim </t>
  </si>
  <si>
    <t>Sarana Fisik - Jemaat GPM Silo</t>
  </si>
  <si>
    <t>28-10-17</t>
  </si>
  <si>
    <t>BENDAHARA JEMAAT GPM SILO</t>
  </si>
  <si>
    <t>Pnt Ny. E.Ririmasse</t>
  </si>
  <si>
    <t xml:space="preserve">LAPORAN KEUANGAN </t>
  </si>
  <si>
    <t>TIM SARANA FISIK JEMAAT GPM - SILO</t>
  </si>
  <si>
    <t>SALDO Per. 22/10/17 :</t>
  </si>
  <si>
    <t>23-10-17</t>
  </si>
  <si>
    <t>Beli Karung 200 lbr @ Rp.2.500,-</t>
  </si>
  <si>
    <t>Panjar Ongkos Kerja (Tgl.04-10-17)</t>
  </si>
  <si>
    <t>Panjar Ongkos Kerja (Tgl.22-10-17)</t>
  </si>
  <si>
    <t>Beli 300 Batu Press &amp; By.Angkut</t>
  </si>
  <si>
    <t>SEKTOR X/3 :</t>
  </si>
  <si>
    <t>Kel. Stenly Gardjalay (2 bln - Lunas)</t>
  </si>
  <si>
    <t>SEKTOR III/1 :</t>
  </si>
  <si>
    <t>Kel. R.Kesaulija (3 bln)</t>
  </si>
  <si>
    <t>SEKTOR IV/1 :</t>
  </si>
  <si>
    <t>Kel. Noval Soumokil (4 bln)</t>
  </si>
  <si>
    <t>Ibu Sumini (1 bln)</t>
  </si>
  <si>
    <t>SEKTOR V/2 :</t>
  </si>
  <si>
    <t>Kel A.Louhenapessy (2 bln)</t>
  </si>
  <si>
    <t>Kel. Z.Reiwy (2 bln - Lunas)</t>
  </si>
  <si>
    <t>Pemindahbukuan Dari Rek.Asset</t>
  </si>
  <si>
    <t>SALDO PER 28 OKTOBER 2017 :</t>
  </si>
  <si>
    <t>BENDAHARA TIM SARANA FISIK - JEMAAT SILO</t>
  </si>
  <si>
    <t>Dkn Ny. V.Kastanja</t>
  </si>
  <si>
    <t>TIM SARANA FISIK JEMAAT GPM SILO, Mengucapkan :</t>
  </si>
  <si>
    <t>TERIMA KASIH DAN PENGHARGAAN YANG SEBESAR-BESARNYA</t>
  </si>
  <si>
    <t xml:space="preserve">KEPADA SELURUH UMAT TUHAN </t>
  </si>
  <si>
    <t>YANG TELAH MEMBERIKAN BANTUANNYA</t>
  </si>
  <si>
    <t>" KIRANYA TUHAN YESUS SENANTIASA MEMBERKATI... AMIN "</t>
  </si>
  <si>
    <t xml:space="preserve">Bagi Bpk/Ibu/Basudara Yang Ingin Memberikan Bantuan, </t>
  </si>
  <si>
    <t>Dapat Langsung ke Rekening BCA No. 044-1190904 a/n.</t>
  </si>
  <si>
    <t>Justus Pattipawae DAN Octovina Sofia 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</si>
</sst>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_([$Rp-421]* #,##0.00_);_([$Rp-421]* \(#,##0.00\);_([$Rp-421]* &quot;-&quot;??_);_(@_)"/>
    <numFmt numFmtId="165" formatCode="_(* #,##0.0_);_(* \(#,##0.0\);_(* &quot;-&quot;?_);_(@_)"/>
    <numFmt numFmtId="166" formatCode="_(* #,##0.00_);_(* \(#,##0.00\);_(* &quot;-&quot;_);_(@_)"/>
  </numFmts>
  <fonts count="2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Arial Narrow"/>
      <family val="2"/>
    </font>
    <font>
      <b/>
      <u/>
      <sz val="10"/>
      <name val="Arial Narrow"/>
      <family val="2"/>
    </font>
    <font>
      <sz val="10"/>
      <name val="Arial Narrow"/>
      <family val="2"/>
    </font>
    <font>
      <b/>
      <u/>
      <sz val="9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i/>
      <sz val="9"/>
      <name val="Arial Narrow"/>
      <family val="2"/>
    </font>
    <font>
      <sz val="8"/>
      <name val="Arial"/>
      <family val="2"/>
    </font>
    <font>
      <sz val="7"/>
      <name val="Arial Narrow"/>
      <family val="2"/>
    </font>
    <font>
      <b/>
      <sz val="10"/>
      <name val="Arial Narrow"/>
      <family val="2"/>
    </font>
    <font>
      <sz val="10"/>
      <name val="Arial Rounded MT Bold"/>
      <family val="2"/>
    </font>
    <font>
      <sz val="14"/>
      <name val="Arial Narrow"/>
      <family val="2"/>
    </font>
    <font>
      <b/>
      <i/>
      <u/>
      <sz val="9"/>
      <name val="Arial Narrow"/>
      <family val="2"/>
    </font>
    <font>
      <i/>
      <sz val="8"/>
      <name val="Arial"/>
      <family val="2"/>
    </font>
    <font>
      <sz val="10"/>
      <name val="Arial"/>
      <family val="2"/>
    </font>
    <font>
      <sz val="10"/>
      <name val="Arial"/>
    </font>
    <font>
      <b/>
      <sz val="12"/>
      <name val="Arial Narrow"/>
      <family val="2"/>
    </font>
    <font>
      <b/>
      <u/>
      <sz val="12"/>
      <name val="Arial Narrow"/>
      <family val="2"/>
    </font>
    <font>
      <i/>
      <u/>
      <sz val="10"/>
      <name val="Arial Narrow"/>
      <family val="2"/>
    </font>
    <font>
      <sz val="10"/>
      <name val="Berlin Sans FB Demi"/>
      <family val="2"/>
    </font>
    <font>
      <u/>
      <sz val="12"/>
      <name val="Berlin Sans FB Demi"/>
      <family val="2"/>
    </font>
    <font>
      <i/>
      <sz val="10"/>
      <name val="Berlin Sans FB Demi"/>
      <family val="2"/>
    </font>
    <font>
      <i/>
      <sz val="10"/>
      <name val="Berlin Sans FB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" fontId="1" fillId="0" borderId="0"/>
    <xf numFmtId="41" fontId="17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3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43" fontId="10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3" fontId="13" fillId="0" borderId="0" xfId="0" applyNumberFormat="1" applyFont="1" applyBorder="1" applyAlignment="1">
      <alignment vertical="center" wrapText="1"/>
    </xf>
    <xf numFmtId="43" fontId="5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43" fontId="7" fillId="0" borderId="0" xfId="0" applyNumberFormat="1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4" fillId="0" borderId="0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8" fillId="0" borderId="5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" fontId="3" fillId="0" borderId="0" xfId="2" applyFont="1" applyBorder="1" applyAlignment="1">
      <alignment vertical="center"/>
    </xf>
    <xf numFmtId="164" fontId="8" fillId="0" borderId="0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right" vertical="center"/>
    </xf>
    <xf numFmtId="164" fontId="8" fillId="0" borderId="0" xfId="0" applyNumberFormat="1" applyFont="1" applyBorder="1" applyAlignment="1">
      <alignment horizontal="center" vertical="center"/>
    </xf>
    <xf numFmtId="43" fontId="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41" fontId="10" fillId="0" borderId="7" xfId="0" applyNumberFormat="1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43" fontId="3" fillId="2" borderId="4" xfId="0" applyNumberFormat="1" applyFont="1" applyFill="1" applyBorder="1" applyAlignment="1">
      <alignment vertical="center"/>
    </xf>
    <xf numFmtId="43" fontId="3" fillId="2" borderId="8" xfId="0" applyNumberFormat="1" applyFont="1" applyFill="1" applyBorder="1" applyAlignment="1">
      <alignment vertical="center"/>
    </xf>
    <xf numFmtId="43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0" fillId="2" borderId="0" xfId="0" applyFill="1" applyBorder="1"/>
    <xf numFmtId="0" fontId="12" fillId="2" borderId="0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8" fillId="2" borderId="4" xfId="0" applyFont="1" applyFill="1" applyBorder="1" applyAlignment="1">
      <alignment horizontal="left" vertical="center"/>
    </xf>
    <xf numFmtId="43" fontId="8" fillId="2" borderId="1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41" fontId="16" fillId="2" borderId="0" xfId="0" applyNumberFormat="1" applyFont="1" applyFill="1" applyAlignment="1">
      <alignment horizontal="left" vertical="center"/>
    </xf>
    <xf numFmtId="1" fontId="5" fillId="2" borderId="0" xfId="2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8" fillId="2" borderId="0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43" fontId="8" fillId="2" borderId="15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3" fontId="3" fillId="2" borderId="0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43" fontId="8" fillId="2" borderId="16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15" fillId="2" borderId="29" xfId="0" applyFont="1" applyFill="1" applyBorder="1" applyAlignment="1">
      <alignment horizontal="left" vertical="center"/>
    </xf>
    <xf numFmtId="43" fontId="3" fillId="2" borderId="21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166" fontId="3" fillId="2" borderId="4" xfId="3" applyNumberFormat="1" applyFont="1" applyFill="1" applyBorder="1" applyAlignment="1">
      <alignment vertical="center"/>
    </xf>
    <xf numFmtId="166" fontId="3" fillId="2" borderId="8" xfId="3" applyNumberFormat="1" applyFont="1" applyFill="1" applyBorder="1" applyAlignment="1">
      <alignment vertical="center"/>
    </xf>
    <xf numFmtId="0" fontId="3" fillId="2" borderId="24" xfId="0" applyFont="1" applyFill="1" applyBorder="1" applyAlignment="1">
      <alignment horizontal="left" vertical="center"/>
    </xf>
    <xf numFmtId="0" fontId="1" fillId="2" borderId="0" xfId="0" applyFont="1" applyFill="1"/>
    <xf numFmtId="43" fontId="8" fillId="2" borderId="7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5" xfId="0" applyNumberFormat="1" applyFont="1" applyFill="1" applyBorder="1" applyAlignment="1">
      <alignment vertical="center"/>
    </xf>
    <xf numFmtId="43" fontId="3" fillId="2" borderId="22" xfId="0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43" fontId="3" fillId="2" borderId="23" xfId="0" applyNumberFormat="1" applyFont="1" applyFill="1" applyBorder="1" applyAlignment="1">
      <alignment vertical="center"/>
    </xf>
    <xf numFmtId="41" fontId="10" fillId="0" borderId="4" xfId="0" applyNumberFormat="1" applyFont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vertical="center"/>
    </xf>
    <xf numFmtId="43" fontId="3" fillId="2" borderId="37" xfId="0" applyNumberFormat="1" applyFont="1" applyFill="1" applyBorder="1" applyAlignment="1">
      <alignment vertical="center"/>
    </xf>
    <xf numFmtId="0" fontId="8" fillId="2" borderId="12" xfId="0" applyFont="1" applyFill="1" applyBorder="1" applyAlignment="1">
      <alignment horizontal="center" vertical="center"/>
    </xf>
    <xf numFmtId="0" fontId="3" fillId="2" borderId="8" xfId="0" quotePrefix="1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43" fontId="3" fillId="2" borderId="34" xfId="0" applyNumberFormat="1" applyFont="1" applyFill="1" applyBorder="1" applyAlignment="1">
      <alignment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166" fontId="3" fillId="2" borderId="39" xfId="3" applyNumberFormat="1" applyFont="1" applyFill="1" applyBorder="1" applyAlignment="1">
      <alignment vertical="center"/>
    </xf>
    <xf numFmtId="0" fontId="3" fillId="2" borderId="7" xfId="0" quotePrefix="1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/>
    </xf>
    <xf numFmtId="43" fontId="3" fillId="2" borderId="10" xfId="0" applyNumberFormat="1" applyFont="1" applyFill="1" applyBorder="1" applyAlignment="1">
      <alignment vertical="center"/>
    </xf>
    <xf numFmtId="43" fontId="3" fillId="2" borderId="15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43" fontId="8" fillId="2" borderId="28" xfId="0" applyNumberFormat="1" applyFont="1" applyFill="1" applyBorder="1" applyAlignment="1">
      <alignment horizontal="center" vertical="center"/>
    </xf>
    <xf numFmtId="43" fontId="8" fillId="2" borderId="33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3" fontId="8" fillId="2" borderId="15" xfId="0" applyNumberFormat="1" applyFont="1" applyFill="1" applyBorder="1" applyAlignment="1">
      <alignment horizontal="center" vertical="center"/>
    </xf>
    <xf numFmtId="43" fontId="8" fillId="2" borderId="7" xfId="0" applyNumberFormat="1" applyFont="1" applyFill="1" applyBorder="1" applyAlignment="1">
      <alignment horizontal="center" vertical="center"/>
    </xf>
    <xf numFmtId="0" fontId="5" fillId="2" borderId="0" xfId="0" quotePrefix="1" applyFont="1" applyFill="1" applyAlignment="1">
      <alignment horizontal="center" wrapText="1"/>
    </xf>
    <xf numFmtId="0" fontId="3" fillId="2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/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14" fontId="3" fillId="0" borderId="0" xfId="0" quotePrefix="1" applyNumberFormat="1" applyFont="1" applyBorder="1" applyAlignment="1">
      <alignment horizontal="center" vertical="center"/>
    </xf>
    <xf numFmtId="0" fontId="3" fillId="0" borderId="43" xfId="0" quotePrefix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3" fontId="1" fillId="0" borderId="4" xfId="4" applyFont="1" applyBorder="1"/>
    <xf numFmtId="43" fontId="1" fillId="0" borderId="17" xfId="4" applyFont="1" applyBorder="1"/>
    <xf numFmtId="43" fontId="3" fillId="0" borderId="22" xfId="4" applyFont="1" applyBorder="1" applyAlignment="1">
      <alignment vertical="center"/>
    </xf>
    <xf numFmtId="0" fontId="3" fillId="0" borderId="44" xfId="0" quotePrefix="1" applyFont="1" applyBorder="1" applyAlignment="1">
      <alignment horizontal="center" vertical="center"/>
    </xf>
    <xf numFmtId="43" fontId="11" fillId="0" borderId="45" xfId="0" quotePrefix="1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3" fontId="3" fillId="0" borderId="4" xfId="4" applyFont="1" applyBorder="1"/>
    <xf numFmtId="43" fontId="3" fillId="0" borderId="45" xfId="0" quotePrefix="1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left" vertical="center"/>
    </xf>
    <xf numFmtId="15" fontId="3" fillId="0" borderId="4" xfId="0" quotePrefix="1" applyNumberFormat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center" vertical="center"/>
    </xf>
    <xf numFmtId="14" fontId="3" fillId="0" borderId="43" xfId="0" quotePrefix="1" applyNumberFormat="1" applyFont="1" applyBorder="1" applyAlignment="1">
      <alignment horizontal="center" vertical="center"/>
    </xf>
    <xf numFmtId="0" fontId="3" fillId="0" borderId="46" xfId="0" quotePrefix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43" fontId="3" fillId="0" borderId="47" xfId="0" applyNumberFormat="1" applyFont="1" applyBorder="1" applyAlignment="1">
      <alignment vertical="center"/>
    </xf>
    <xf numFmtId="0" fontId="1" fillId="0" borderId="48" xfId="0" applyFont="1" applyBorder="1"/>
    <xf numFmtId="43" fontId="11" fillId="0" borderId="49" xfId="0" quotePrefix="1" applyNumberFormat="1" applyFont="1" applyBorder="1" applyAlignment="1">
      <alignment horizontal="center" vertical="center"/>
    </xf>
    <xf numFmtId="43" fontId="22" fillId="0" borderId="0" xfId="4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/>
    </xf>
    <xf numFmtId="43" fontId="1" fillId="0" borderId="0" xfId="0" applyNumberFormat="1" applyFont="1" applyBorder="1" applyAlignment="1">
      <alignment vertical="center"/>
    </xf>
    <xf numFmtId="0" fontId="8" fillId="0" borderId="5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3" fontId="3" fillId="0" borderId="17" xfId="4" applyFont="1" applyBorder="1"/>
    <xf numFmtId="43" fontId="3" fillId="0" borderId="51" xfId="0" applyNumberFormat="1" applyFont="1" applyBorder="1" applyAlignment="1">
      <alignment horizontal="center" vertical="center"/>
    </xf>
    <xf numFmtId="14" fontId="3" fillId="0" borderId="44" xfId="0" quotePrefix="1" applyNumberFormat="1" applyFont="1" applyBorder="1" applyAlignment="1">
      <alignment horizontal="center" vertical="center"/>
    </xf>
    <xf numFmtId="43" fontId="3" fillId="0" borderId="4" xfId="4" applyFont="1" applyBorder="1" applyAlignment="1">
      <alignment vertical="center"/>
    </xf>
    <xf numFmtId="43" fontId="3" fillId="0" borderId="17" xfId="4" applyFont="1" applyBorder="1" applyAlignment="1">
      <alignment vertical="center"/>
    </xf>
    <xf numFmtId="43" fontId="3" fillId="0" borderId="4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43" fontId="3" fillId="0" borderId="8" xfId="4" applyFont="1" applyBorder="1" applyAlignment="1">
      <alignment vertical="center"/>
    </xf>
    <xf numFmtId="43" fontId="3" fillId="0" borderId="31" xfId="4" applyFont="1" applyBorder="1" applyAlignment="1">
      <alignment vertical="center"/>
    </xf>
    <xf numFmtId="14" fontId="3" fillId="0" borderId="52" xfId="0" quotePrefix="1" applyNumberFormat="1" applyFont="1" applyBorder="1" applyAlignment="1">
      <alignment horizontal="center" vertical="center"/>
    </xf>
    <xf numFmtId="0" fontId="9" fillId="0" borderId="53" xfId="0" applyFont="1" applyBorder="1" applyAlignment="1">
      <alignment horizontal="left" vertical="center"/>
    </xf>
    <xf numFmtId="43" fontId="3" fillId="0" borderId="53" xfId="4" applyFont="1" applyBorder="1"/>
    <xf numFmtId="43" fontId="3" fillId="0" borderId="54" xfId="4" applyFont="1" applyBorder="1"/>
    <xf numFmtId="43" fontId="3" fillId="0" borderId="55" xfId="0" applyNumberFormat="1" applyFont="1" applyBorder="1" applyAlignment="1">
      <alignment horizontal="center" vertical="center"/>
    </xf>
    <xf numFmtId="43" fontId="22" fillId="0" borderId="0" xfId="4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2" fillId="0" borderId="18" xfId="0" quotePrefix="1" applyFont="1" applyBorder="1" applyAlignment="1">
      <alignment horizontal="center" vertical="center"/>
    </xf>
    <xf numFmtId="0" fontId="22" fillId="0" borderId="29" xfId="0" quotePrefix="1" applyFont="1" applyBorder="1" applyAlignment="1">
      <alignment horizontal="center" vertical="center"/>
    </xf>
    <xf numFmtId="0" fontId="22" fillId="0" borderId="21" xfId="0" quotePrefix="1" applyFont="1" applyBorder="1" applyAlignment="1">
      <alignment horizontal="center" vertical="center"/>
    </xf>
    <xf numFmtId="0" fontId="22" fillId="0" borderId="19" xfId="0" quotePrefix="1" applyFont="1" applyBorder="1" applyAlignment="1">
      <alignment horizontal="center" vertical="center"/>
    </xf>
    <xf numFmtId="0" fontId="22" fillId="0" borderId="0" xfId="0" quotePrefix="1" applyFont="1" applyBorder="1" applyAlignment="1">
      <alignment horizontal="center" vertical="center"/>
    </xf>
    <xf numFmtId="0" fontId="22" fillId="0" borderId="22" xfId="0" quotePrefix="1" applyFont="1" applyBorder="1" applyAlignment="1">
      <alignment horizontal="center" vertical="center"/>
    </xf>
    <xf numFmtId="0" fontId="24" fillId="0" borderId="20" xfId="0" quotePrefix="1" applyFont="1" applyBorder="1" applyAlignment="1">
      <alignment horizontal="center" vertical="center"/>
    </xf>
    <xf numFmtId="0" fontId="24" fillId="0" borderId="30" xfId="0" quotePrefix="1" applyFont="1" applyBorder="1" applyAlignment="1">
      <alignment horizontal="center" vertical="center"/>
    </xf>
    <xf numFmtId="0" fontId="24" fillId="0" borderId="23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5">
    <cellStyle name="Comma" xfId="1" builtinId="3"/>
    <cellStyle name="Comma [0]" xfId="3" builtinId="6"/>
    <cellStyle name="Comma 2" xfId="4"/>
    <cellStyle name="Normal" xfId="0" builtinId="0"/>
    <cellStyle name="Normal_Rab Pastori silo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9525</xdr:rowOff>
    </xdr:to>
    <xdr:sp macro="" textlink="">
      <xdr:nvSpPr>
        <xdr:cNvPr id="2" name="WordArt 1"/>
        <xdr:cNvSpPr>
          <a:spLocks noChangeArrowheads="1" noChangeShapeType="1" noTextEdit="1"/>
        </xdr:cNvSpPr>
      </xdr:nvSpPr>
      <xdr:spPr bwMode="auto">
        <a:xfrm>
          <a:off x="1362075" y="8191500"/>
          <a:ext cx="2409825" cy="1619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0</xdr:colOff>
      <xdr:row>49</xdr:row>
      <xdr:rowOff>0</xdr:rowOff>
    </xdr:from>
    <xdr:to>
      <xdr:col>4</xdr:col>
      <xdr:colOff>0</xdr:colOff>
      <xdr:row>50</xdr:row>
      <xdr:rowOff>0</xdr:rowOff>
    </xdr:to>
    <xdr:sp macro="" textlink="">
      <xdr:nvSpPr>
        <xdr:cNvPr id="3" name="WordArt 1"/>
        <xdr:cNvSpPr>
          <a:spLocks noChangeArrowheads="1" noChangeShapeType="1" noTextEdit="1"/>
        </xdr:cNvSpPr>
      </xdr:nvSpPr>
      <xdr:spPr bwMode="auto">
        <a:xfrm>
          <a:off x="1362075" y="8191500"/>
          <a:ext cx="2409825" cy="1524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4</xdr:row>
      <xdr:rowOff>9525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1362075" y="571500"/>
          <a:ext cx="240982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5" name="WordArt 1"/>
        <xdr:cNvSpPr>
          <a:spLocks noChangeArrowheads="1" noChangeShapeType="1" noTextEdit="1"/>
        </xdr:cNvSpPr>
      </xdr:nvSpPr>
      <xdr:spPr bwMode="auto">
        <a:xfrm>
          <a:off x="1362075" y="571500"/>
          <a:ext cx="2409825" cy="1905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dist" rtl="0">
            <a:buNone/>
          </a:pPr>
          <a:endParaRPr lang="en-US" sz="3600" u="sng" strike="sngStrike" kern="10" cap="small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FFFFFF"/>
            </a:solidFill>
            <a:latin typeface="Arial Black" panose="020B0A040201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06"/>
  <sheetViews>
    <sheetView showRuler="0" showWhiteSpace="0" view="pageBreakPreview" topLeftCell="A190" zoomScaleSheetLayoutView="100" workbookViewId="0">
      <selection activeCell="A160" sqref="A160:G160"/>
    </sheetView>
  </sheetViews>
  <sheetFormatPr defaultRowHeight="12.75" x14ac:dyDescent="0.2"/>
  <cols>
    <col min="1" max="1" width="3.7109375" customWidth="1"/>
    <col min="2" max="2" width="24.85546875" customWidth="1"/>
    <col min="3" max="3" width="11.28515625" customWidth="1"/>
    <col min="4" max="4" width="0.5703125" customWidth="1"/>
    <col min="5" max="5" width="3.7109375" customWidth="1"/>
    <col min="6" max="6" width="24.85546875" customWidth="1"/>
    <col min="7" max="7" width="11.28515625" customWidth="1"/>
  </cols>
  <sheetData>
    <row r="1" spans="1:35" ht="11.1" customHeight="1" x14ac:dyDescent="0.2">
      <c r="A1" s="147" t="s">
        <v>9</v>
      </c>
      <c r="B1" s="147"/>
      <c r="C1" s="147"/>
      <c r="D1" s="147"/>
      <c r="E1" s="147"/>
      <c r="F1" s="147"/>
      <c r="G1" s="147"/>
      <c r="H1" s="21"/>
      <c r="I1" s="21"/>
      <c r="J1" s="21"/>
      <c r="K1" s="11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35" ht="11.1" customHeight="1" x14ac:dyDescent="0.2">
      <c r="A2" s="151" t="s">
        <v>117</v>
      </c>
      <c r="B2" s="151"/>
      <c r="C2" s="151"/>
      <c r="D2" s="151"/>
      <c r="E2" s="151"/>
      <c r="F2" s="151"/>
      <c r="G2" s="151"/>
      <c r="H2" s="7"/>
      <c r="I2" s="7"/>
      <c r="J2" s="7"/>
      <c r="K2" s="10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35" ht="11.1" customHeight="1" x14ac:dyDescent="0.2">
      <c r="A3" s="152" t="s">
        <v>50</v>
      </c>
      <c r="B3" s="152"/>
      <c r="C3" s="152"/>
      <c r="D3" s="152"/>
      <c r="E3" s="152"/>
      <c r="F3" s="152"/>
      <c r="G3" s="152"/>
      <c r="H3" s="5"/>
      <c r="I3" s="5"/>
      <c r="J3" s="5"/>
      <c r="K3" s="5"/>
      <c r="L3" s="3"/>
      <c r="M3" s="3"/>
      <c r="N3" s="3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35" ht="11.1" customHeight="1" thickBot="1" x14ac:dyDescent="0.25">
      <c r="A4" s="9" t="s">
        <v>0</v>
      </c>
      <c r="B4" s="8" t="s">
        <v>1</v>
      </c>
      <c r="C4" s="8" t="s">
        <v>5</v>
      </c>
      <c r="D4" s="47"/>
      <c r="E4" s="8" t="s">
        <v>0</v>
      </c>
      <c r="F4" s="8" t="s">
        <v>1</v>
      </c>
      <c r="G4" s="8" t="s">
        <v>5</v>
      </c>
      <c r="H4" s="13"/>
      <c r="I4" s="13"/>
      <c r="J4" s="13"/>
      <c r="K4" s="5"/>
      <c r="L4" s="3"/>
      <c r="M4" s="3"/>
      <c r="N4" s="3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35" ht="11.1" customHeight="1" x14ac:dyDescent="0.2">
      <c r="A5" s="35"/>
      <c r="B5" s="36" t="s">
        <v>52</v>
      </c>
      <c r="C5" s="154">
        <v>238072073</v>
      </c>
      <c r="D5" s="48"/>
      <c r="E5" s="37" t="s">
        <v>4</v>
      </c>
      <c r="F5" s="31" t="s">
        <v>7</v>
      </c>
      <c r="G5" s="32">
        <f>C53</f>
        <v>13382000</v>
      </c>
      <c r="H5" s="20"/>
      <c r="I5" s="20"/>
      <c r="J5" s="20"/>
      <c r="K5" s="20"/>
      <c r="L5" s="20"/>
      <c r="M5" s="4"/>
      <c r="N5" s="12"/>
      <c r="O5" s="13"/>
      <c r="P5" s="19"/>
      <c r="Q5" s="5"/>
      <c r="R5" s="24"/>
      <c r="S5" s="18"/>
      <c r="T5" s="19"/>
      <c r="U5" s="6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ht="11.1" customHeight="1" x14ac:dyDescent="0.2">
      <c r="A6" s="28"/>
      <c r="B6" s="50" t="s">
        <v>118</v>
      </c>
      <c r="C6" s="155"/>
      <c r="D6" s="7"/>
      <c r="E6" s="60"/>
      <c r="F6" s="62"/>
      <c r="G6" s="30"/>
      <c r="H6" s="21"/>
      <c r="I6" s="21"/>
      <c r="J6" s="21"/>
      <c r="K6" s="21"/>
      <c r="L6" s="21"/>
      <c r="M6" s="4"/>
      <c r="N6" s="12"/>
      <c r="O6" s="5"/>
      <c r="P6" s="6"/>
      <c r="Q6" s="5"/>
      <c r="R6" s="5"/>
      <c r="S6" s="5"/>
      <c r="T6" s="6"/>
      <c r="U6" s="25"/>
      <c r="V6" s="3"/>
      <c r="W6" s="3"/>
      <c r="X6" s="3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ht="11.1" customHeight="1" x14ac:dyDescent="0.2">
      <c r="A7" s="33"/>
      <c r="B7" s="50"/>
      <c r="C7" s="101"/>
      <c r="D7" s="10"/>
      <c r="E7" s="96"/>
      <c r="F7" s="29"/>
      <c r="G7" s="52"/>
      <c r="H7" s="7"/>
      <c r="I7" s="7"/>
      <c r="J7" s="7"/>
      <c r="K7" s="7"/>
      <c r="L7" s="7"/>
      <c r="M7" s="4"/>
      <c r="N7" s="13"/>
      <c r="O7" s="24"/>
      <c r="P7" s="6"/>
      <c r="Q7" s="5"/>
      <c r="R7" s="12"/>
      <c r="S7" s="5"/>
      <c r="T7" s="6"/>
      <c r="U7" s="15"/>
      <c r="V7" s="3"/>
      <c r="W7" s="3"/>
      <c r="X7" s="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</row>
    <row r="8" spans="1:35" ht="11.1" customHeight="1" x14ac:dyDescent="0.2">
      <c r="A8" s="33" t="s">
        <v>2</v>
      </c>
      <c r="B8" s="34" t="s">
        <v>22</v>
      </c>
      <c r="C8" s="30"/>
      <c r="D8" s="20"/>
      <c r="E8" s="56"/>
      <c r="F8" s="91" t="s">
        <v>149</v>
      </c>
      <c r="G8" s="52"/>
      <c r="H8" s="38"/>
      <c r="I8" s="38"/>
      <c r="J8" s="41"/>
      <c r="K8" s="41"/>
      <c r="L8" s="41"/>
      <c r="M8" s="4"/>
      <c r="N8" s="12"/>
      <c r="O8" s="5"/>
      <c r="P8" s="6"/>
      <c r="Q8" s="5"/>
      <c r="R8" s="5"/>
      <c r="S8" s="5"/>
      <c r="T8" s="6"/>
      <c r="U8" s="6"/>
      <c r="V8" s="3"/>
      <c r="W8" s="3"/>
      <c r="X8" s="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ht="11.1" customHeight="1" x14ac:dyDescent="0.2">
      <c r="A9" s="33"/>
      <c r="B9" s="34"/>
      <c r="C9" s="49"/>
      <c r="D9" s="20"/>
      <c r="E9" s="56">
        <v>1</v>
      </c>
      <c r="F9" s="51" t="s">
        <v>109</v>
      </c>
      <c r="G9" s="97">
        <v>200000</v>
      </c>
      <c r="H9" s="38"/>
      <c r="I9" s="38"/>
      <c r="J9" s="38"/>
      <c r="K9" s="38"/>
      <c r="L9" s="42"/>
      <c r="M9" s="4"/>
      <c r="N9" s="17"/>
      <c r="O9" s="5"/>
      <c r="P9" s="6"/>
      <c r="Q9" s="5"/>
      <c r="R9" s="5"/>
      <c r="S9" s="5"/>
      <c r="T9" s="6"/>
      <c r="U9" s="6"/>
      <c r="V9" s="3"/>
      <c r="W9" s="3"/>
      <c r="X9" s="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ht="11.1" customHeight="1" x14ac:dyDescent="0.2">
      <c r="A10" s="33" t="s">
        <v>3</v>
      </c>
      <c r="B10" s="34" t="s">
        <v>23</v>
      </c>
      <c r="C10" s="30">
        <v>0</v>
      </c>
      <c r="D10" s="59"/>
      <c r="E10" s="56">
        <v>2</v>
      </c>
      <c r="F10" s="51" t="s">
        <v>126</v>
      </c>
      <c r="G10" s="52">
        <v>400000</v>
      </c>
      <c r="H10" s="38"/>
      <c r="I10" s="38"/>
      <c r="J10" s="38"/>
      <c r="K10" s="38"/>
      <c r="L10" s="42"/>
      <c r="M10" s="4"/>
      <c r="N10" s="17"/>
      <c r="O10" s="5"/>
      <c r="P10" s="6"/>
      <c r="Q10" s="5"/>
      <c r="R10" s="5"/>
      <c r="S10" s="5"/>
      <c r="T10" s="6"/>
      <c r="U10" s="6"/>
      <c r="V10" s="3"/>
      <c r="W10" s="3"/>
      <c r="X10" s="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ht="11.1" customHeight="1" x14ac:dyDescent="0.2">
      <c r="A11" s="28"/>
      <c r="B11" s="34" t="s">
        <v>29</v>
      </c>
      <c r="C11" s="109"/>
      <c r="D11" s="59"/>
      <c r="E11" s="56"/>
      <c r="F11" s="91" t="s">
        <v>147</v>
      </c>
      <c r="G11" s="52"/>
      <c r="H11" s="38"/>
      <c r="I11" s="38"/>
      <c r="J11" s="38"/>
      <c r="K11" s="38"/>
      <c r="L11" s="42"/>
      <c r="M11" s="4"/>
      <c r="N11" s="17"/>
      <c r="O11" s="5"/>
      <c r="P11" s="6"/>
      <c r="Q11" s="5"/>
      <c r="R11" s="5"/>
      <c r="S11" s="5"/>
      <c r="T11" s="6"/>
      <c r="U11" s="6"/>
      <c r="V11" s="3"/>
      <c r="W11" s="3"/>
      <c r="X11" s="3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ht="11.1" customHeight="1" x14ac:dyDescent="0.2">
      <c r="A12" s="56"/>
      <c r="B12" s="51"/>
      <c r="C12" s="52"/>
      <c r="D12" s="59"/>
      <c r="E12" s="60">
        <v>1</v>
      </c>
      <c r="F12" s="51" t="s">
        <v>127</v>
      </c>
      <c r="G12" s="52">
        <v>250000</v>
      </c>
      <c r="H12" s="38"/>
      <c r="I12" s="38"/>
      <c r="J12" s="38"/>
      <c r="K12" s="38"/>
      <c r="L12" s="42"/>
      <c r="M12" s="4"/>
      <c r="N12" s="12"/>
      <c r="O12" s="5"/>
      <c r="P12" s="6"/>
      <c r="Q12" s="5"/>
      <c r="R12" s="5"/>
      <c r="S12" s="5"/>
      <c r="T12" s="6"/>
      <c r="U12" s="6"/>
      <c r="V12" s="3"/>
      <c r="W12" s="3"/>
      <c r="X12" s="3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ht="11.1" customHeight="1" x14ac:dyDescent="0.2">
      <c r="A13" s="63" t="s">
        <v>51</v>
      </c>
      <c r="B13" s="62" t="s">
        <v>67</v>
      </c>
      <c r="C13" s="52"/>
      <c r="D13" s="59"/>
      <c r="E13" s="60">
        <v>2</v>
      </c>
      <c r="F13" s="51" t="s">
        <v>127</v>
      </c>
      <c r="G13" s="52">
        <v>300000</v>
      </c>
      <c r="H13" s="38"/>
      <c r="I13" s="38"/>
      <c r="J13" s="38"/>
      <c r="K13" s="38"/>
      <c r="L13" s="42"/>
      <c r="M13" s="4"/>
      <c r="N13" s="17"/>
      <c r="O13" s="5"/>
      <c r="P13" s="6"/>
      <c r="Q13" s="5"/>
      <c r="R13" s="5"/>
      <c r="S13" s="5"/>
      <c r="T13" s="6"/>
      <c r="U13" s="6"/>
      <c r="V13" s="3"/>
      <c r="W13" s="3"/>
      <c r="X13" s="3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ht="11.1" customHeight="1" x14ac:dyDescent="0.2">
      <c r="A14" s="63"/>
      <c r="B14" s="34" t="s">
        <v>121</v>
      </c>
      <c r="C14" s="52"/>
      <c r="D14" s="59"/>
      <c r="E14" s="56"/>
      <c r="F14" s="91" t="s">
        <v>150</v>
      </c>
      <c r="G14" s="97"/>
      <c r="H14" s="38"/>
      <c r="I14" s="38"/>
      <c r="J14" s="38"/>
      <c r="K14" s="38"/>
      <c r="L14" s="42"/>
      <c r="M14" s="4"/>
      <c r="N14" s="12"/>
      <c r="O14" s="5"/>
      <c r="P14" s="6"/>
      <c r="Q14" s="5"/>
      <c r="R14" s="5"/>
      <c r="S14" s="5"/>
      <c r="T14" s="6"/>
      <c r="U14" s="6"/>
      <c r="V14" s="3"/>
      <c r="W14" s="3"/>
      <c r="X14" s="3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11.1" customHeight="1" x14ac:dyDescent="0.2">
      <c r="A15" s="96"/>
      <c r="B15" s="51" t="s">
        <v>119</v>
      </c>
      <c r="C15" s="54">
        <v>2561000</v>
      </c>
      <c r="D15" s="59"/>
      <c r="E15" s="56">
        <v>1</v>
      </c>
      <c r="F15" s="51" t="s">
        <v>128</v>
      </c>
      <c r="G15" s="53">
        <v>35000</v>
      </c>
      <c r="H15" s="38"/>
      <c r="I15" s="38"/>
      <c r="J15" s="38"/>
      <c r="K15" s="38"/>
      <c r="L15" s="42"/>
      <c r="M15" s="4"/>
      <c r="N15" s="17"/>
      <c r="O15" s="5"/>
      <c r="P15" s="6"/>
      <c r="Q15" s="5"/>
      <c r="R15" s="5"/>
      <c r="S15" s="5"/>
      <c r="T15" s="6"/>
      <c r="U15" s="6"/>
      <c r="V15" s="3"/>
      <c r="W15" s="3"/>
      <c r="X15" s="3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11.1" customHeight="1" x14ac:dyDescent="0.2">
      <c r="A16" s="96"/>
      <c r="B16" s="51" t="s">
        <v>68</v>
      </c>
      <c r="C16" s="54">
        <v>5095000</v>
      </c>
      <c r="D16" s="59"/>
      <c r="E16" s="56"/>
      <c r="F16" s="91" t="s">
        <v>105</v>
      </c>
      <c r="G16" s="52"/>
      <c r="H16" s="38"/>
      <c r="I16" s="38"/>
      <c r="J16" s="38"/>
      <c r="K16" s="38"/>
      <c r="L16" s="42"/>
      <c r="M16" s="4"/>
      <c r="N16" s="17"/>
      <c r="O16" s="5"/>
      <c r="P16" s="6"/>
      <c r="Q16" s="5"/>
      <c r="R16" s="5"/>
      <c r="S16" s="5"/>
      <c r="T16" s="6"/>
      <c r="U16" s="6"/>
      <c r="V16" s="3"/>
      <c r="W16" s="3"/>
      <c r="X16" s="3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</row>
    <row r="17" spans="1:35" ht="11.1" customHeight="1" x14ac:dyDescent="0.2">
      <c r="A17" s="60"/>
      <c r="B17" s="51" t="s">
        <v>120</v>
      </c>
      <c r="C17" s="54">
        <v>1781000</v>
      </c>
      <c r="D17" s="59"/>
      <c r="E17" s="60">
        <v>1</v>
      </c>
      <c r="F17" s="88" t="s">
        <v>104</v>
      </c>
      <c r="G17" s="52">
        <v>100000</v>
      </c>
      <c r="H17" s="38"/>
      <c r="I17" s="38"/>
      <c r="J17" s="38"/>
      <c r="K17" s="38"/>
      <c r="L17" s="42"/>
      <c r="M17" s="4"/>
      <c r="N17" s="17"/>
      <c r="O17" s="5"/>
      <c r="P17" s="6"/>
      <c r="Q17" s="5"/>
      <c r="R17" s="5"/>
      <c r="S17" s="5"/>
      <c r="T17" s="6"/>
      <c r="U17" s="6"/>
      <c r="V17" s="3"/>
      <c r="W17" s="3"/>
      <c r="X17" s="3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11.1" customHeight="1" x14ac:dyDescent="0.2">
      <c r="A18" s="56"/>
      <c r="B18" s="29"/>
      <c r="C18" s="52"/>
      <c r="D18" s="59"/>
      <c r="E18" s="56"/>
      <c r="F18" s="51"/>
      <c r="G18" s="52"/>
      <c r="H18" s="38"/>
      <c r="I18" s="38"/>
      <c r="J18" s="38"/>
      <c r="K18" s="38"/>
      <c r="L18" s="42"/>
      <c r="M18" s="4"/>
      <c r="N18" s="17"/>
      <c r="O18" s="5"/>
      <c r="P18" s="6"/>
      <c r="Q18" s="5"/>
      <c r="R18" s="5"/>
      <c r="S18" s="5"/>
      <c r="T18" s="6"/>
      <c r="U18" s="6"/>
      <c r="V18" s="3"/>
      <c r="W18" s="3"/>
      <c r="X18" s="3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1.1" customHeight="1" x14ac:dyDescent="0.2">
      <c r="A19" s="92"/>
      <c r="B19" s="62" t="s">
        <v>156</v>
      </c>
      <c r="C19" s="52"/>
      <c r="D19" s="59"/>
      <c r="E19" s="56"/>
      <c r="F19" s="86" t="s">
        <v>163</v>
      </c>
      <c r="G19" s="52"/>
      <c r="H19" s="38"/>
      <c r="I19" s="38"/>
      <c r="J19" s="38"/>
      <c r="K19" s="38"/>
      <c r="L19" s="42"/>
      <c r="M19" s="4"/>
      <c r="N19" s="17"/>
      <c r="O19" s="5"/>
      <c r="P19" s="6"/>
      <c r="Q19" s="5"/>
      <c r="R19" s="5"/>
      <c r="S19" s="5"/>
      <c r="T19" s="6"/>
      <c r="U19" s="6"/>
      <c r="V19" s="3"/>
      <c r="W19" s="3"/>
      <c r="X19" s="3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</row>
    <row r="20" spans="1:35" ht="11.1" customHeight="1" x14ac:dyDescent="0.2">
      <c r="A20" s="60"/>
      <c r="B20" s="62" t="s">
        <v>157</v>
      </c>
      <c r="C20" s="97"/>
      <c r="D20" s="59"/>
      <c r="E20" s="60"/>
      <c r="F20" s="62" t="s">
        <v>164</v>
      </c>
      <c r="G20" s="52"/>
      <c r="H20" s="38"/>
      <c r="I20" s="38"/>
      <c r="J20" s="38"/>
      <c r="K20" s="38"/>
      <c r="L20" s="42"/>
      <c r="M20" s="4"/>
      <c r="N20" s="17"/>
      <c r="O20" s="5"/>
      <c r="P20" s="6"/>
      <c r="Q20" s="5"/>
      <c r="R20" s="17"/>
      <c r="S20" s="5"/>
      <c r="T20" s="6"/>
      <c r="U20" s="6"/>
      <c r="V20" s="3"/>
      <c r="W20" s="3"/>
      <c r="X20" s="3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</row>
    <row r="21" spans="1:35" ht="11.1" customHeight="1" x14ac:dyDescent="0.2">
      <c r="A21" s="96"/>
      <c r="B21" s="62" t="s">
        <v>158</v>
      </c>
      <c r="C21" s="51"/>
      <c r="D21" s="59"/>
      <c r="E21" s="56"/>
      <c r="F21" s="64" t="s">
        <v>165</v>
      </c>
      <c r="G21" s="97"/>
      <c r="H21" s="38"/>
      <c r="I21" s="38"/>
      <c r="J21" s="38"/>
      <c r="K21" s="38"/>
      <c r="L21" s="42"/>
      <c r="M21" s="4"/>
      <c r="N21" s="17"/>
      <c r="O21" s="5"/>
      <c r="P21" s="6"/>
      <c r="Q21" s="5"/>
      <c r="R21" s="5"/>
      <c r="S21" s="5"/>
      <c r="T21" s="6"/>
      <c r="U21" s="6"/>
      <c r="V21" s="3"/>
      <c r="W21" s="3"/>
      <c r="X21" s="3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5" ht="11.1" customHeight="1" x14ac:dyDescent="0.2">
      <c r="A22" s="60">
        <v>1</v>
      </c>
      <c r="B22" s="51" t="s">
        <v>130</v>
      </c>
      <c r="C22" s="52">
        <v>20000</v>
      </c>
      <c r="D22" s="59"/>
      <c r="E22" s="60">
        <v>1</v>
      </c>
      <c r="F22" s="88" t="s">
        <v>100</v>
      </c>
      <c r="G22" s="52">
        <v>160000</v>
      </c>
      <c r="H22" s="38"/>
      <c r="I22" s="38"/>
      <c r="J22" s="38"/>
      <c r="K22" s="38"/>
      <c r="L22" s="42"/>
      <c r="M22" s="4"/>
      <c r="N22" s="17"/>
      <c r="O22" s="5"/>
      <c r="P22" s="6"/>
      <c r="Q22" s="5"/>
      <c r="R22" s="12"/>
      <c r="S22" s="5"/>
      <c r="T22" s="6"/>
      <c r="U22" s="6"/>
      <c r="V22" s="3"/>
      <c r="W22" s="3"/>
      <c r="X22" s="3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</row>
    <row r="23" spans="1:35" ht="11.1" customHeight="1" x14ac:dyDescent="0.2">
      <c r="A23" s="60">
        <v>2</v>
      </c>
      <c r="B23" s="51" t="s">
        <v>99</v>
      </c>
      <c r="C23" s="52">
        <v>100000</v>
      </c>
      <c r="D23" s="59"/>
      <c r="E23" s="56">
        <v>2</v>
      </c>
      <c r="F23" s="51" t="s">
        <v>101</v>
      </c>
      <c r="G23" s="52">
        <v>50000</v>
      </c>
      <c r="H23" s="38"/>
      <c r="I23" s="38"/>
      <c r="J23" s="38"/>
      <c r="K23" s="38"/>
      <c r="L23" s="42"/>
      <c r="M23" s="4"/>
      <c r="N23" s="17"/>
      <c r="O23" s="5"/>
      <c r="P23" s="6"/>
      <c r="Q23" s="5"/>
      <c r="R23" s="12"/>
      <c r="S23" s="5"/>
      <c r="T23" s="6"/>
      <c r="U23" s="6"/>
      <c r="V23" s="3"/>
      <c r="W23" s="3"/>
      <c r="X23" s="3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</row>
    <row r="24" spans="1:35" ht="11.1" customHeight="1" x14ac:dyDescent="0.2">
      <c r="A24" s="96">
        <v>3</v>
      </c>
      <c r="B24" s="88" t="s">
        <v>145</v>
      </c>
      <c r="C24" s="54">
        <v>100000</v>
      </c>
      <c r="D24" s="59"/>
      <c r="E24" s="56">
        <v>3</v>
      </c>
      <c r="F24" s="51" t="s">
        <v>101</v>
      </c>
      <c r="G24" s="52">
        <v>70000</v>
      </c>
      <c r="H24" s="38"/>
      <c r="I24" s="38"/>
      <c r="J24" s="38"/>
      <c r="K24" s="38"/>
      <c r="L24" s="42"/>
      <c r="M24" s="4"/>
      <c r="N24" s="12"/>
      <c r="O24" s="5"/>
      <c r="P24" s="6"/>
      <c r="Q24" s="5"/>
      <c r="R24" s="12"/>
      <c r="S24" s="5"/>
      <c r="T24" s="6"/>
      <c r="U24" s="26"/>
      <c r="V24" s="3"/>
      <c r="W24" s="3"/>
      <c r="X24" s="3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</row>
    <row r="25" spans="1:35" ht="11.1" customHeight="1" x14ac:dyDescent="0.2">
      <c r="A25" s="96"/>
      <c r="B25" s="88"/>
      <c r="C25" s="54"/>
      <c r="D25" s="59"/>
      <c r="E25" s="56">
        <v>4</v>
      </c>
      <c r="F25" s="51" t="s">
        <v>137</v>
      </c>
      <c r="G25" s="52">
        <v>300000</v>
      </c>
      <c r="H25" s="38"/>
      <c r="I25" s="38"/>
      <c r="J25" s="38"/>
      <c r="K25" s="38"/>
      <c r="L25" s="42"/>
      <c r="M25" s="4"/>
      <c r="N25" s="17"/>
      <c r="O25" s="5"/>
      <c r="P25" s="6"/>
      <c r="Q25" s="5"/>
      <c r="R25" s="17"/>
      <c r="S25" s="5"/>
      <c r="T25" s="6"/>
      <c r="U25" s="6"/>
      <c r="V25" s="3"/>
      <c r="W25" s="3"/>
      <c r="X25" s="3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</row>
    <row r="26" spans="1:35" ht="11.1" customHeight="1" x14ac:dyDescent="0.2">
      <c r="A26" s="96"/>
      <c r="B26" s="86" t="s">
        <v>159</v>
      </c>
      <c r="C26" s="54"/>
      <c r="D26" s="59"/>
      <c r="E26" s="60">
        <v>5</v>
      </c>
      <c r="F26" s="51" t="s">
        <v>101</v>
      </c>
      <c r="G26" s="97">
        <v>230000</v>
      </c>
      <c r="H26" s="38"/>
      <c r="I26" s="38"/>
      <c r="J26" s="38"/>
      <c r="K26" s="38"/>
      <c r="L26" s="42"/>
      <c r="M26" s="4"/>
      <c r="N26" s="17"/>
      <c r="O26" s="5"/>
      <c r="P26" s="6"/>
      <c r="Q26" s="5"/>
      <c r="R26" s="17"/>
      <c r="S26" s="5"/>
      <c r="T26" s="6"/>
      <c r="U26" s="26"/>
      <c r="V26" s="3"/>
      <c r="W26" s="3"/>
      <c r="X26" s="3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5" ht="11.1" customHeight="1" x14ac:dyDescent="0.2">
      <c r="A27" s="92"/>
      <c r="B27" s="62" t="s">
        <v>160</v>
      </c>
      <c r="C27" s="52"/>
      <c r="D27" s="59"/>
      <c r="E27" s="56">
        <v>6</v>
      </c>
      <c r="F27" s="88" t="s">
        <v>101</v>
      </c>
      <c r="G27" s="52">
        <v>275000</v>
      </c>
      <c r="H27" s="38"/>
      <c r="I27" s="38"/>
      <c r="J27" s="38"/>
      <c r="K27" s="38"/>
      <c r="L27" s="42"/>
      <c r="M27" s="4"/>
      <c r="N27" s="17"/>
      <c r="O27" s="5"/>
      <c r="P27" s="6"/>
      <c r="Q27" s="5"/>
      <c r="R27" s="5"/>
      <c r="S27" s="5"/>
      <c r="T27" s="6"/>
      <c r="U27" s="6"/>
      <c r="V27" s="3"/>
      <c r="W27" s="3"/>
      <c r="X27" s="3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</row>
    <row r="28" spans="1:35" ht="11.1" customHeight="1" x14ac:dyDescent="0.2">
      <c r="A28" s="92"/>
      <c r="B28" s="64" t="s">
        <v>161</v>
      </c>
      <c r="C28" s="53"/>
      <c r="D28" s="59"/>
      <c r="E28" s="56">
        <v>7</v>
      </c>
      <c r="F28" s="51" t="s">
        <v>101</v>
      </c>
      <c r="G28" s="52">
        <v>280000</v>
      </c>
      <c r="H28" s="38"/>
      <c r="I28" s="38"/>
      <c r="J28" s="43"/>
      <c r="K28" s="38"/>
      <c r="L28" s="42"/>
      <c r="M28" s="4"/>
      <c r="N28" s="12"/>
      <c r="O28" s="5"/>
      <c r="P28" s="6"/>
      <c r="Q28" s="5"/>
      <c r="R28" s="12"/>
      <c r="S28" s="5"/>
      <c r="T28" s="6"/>
      <c r="U28" s="6"/>
      <c r="V28" s="3"/>
      <c r="W28" s="3"/>
      <c r="X28" s="3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</row>
    <row r="29" spans="1:35" ht="11.1" customHeight="1" x14ac:dyDescent="0.2">
      <c r="A29" s="116">
        <v>1</v>
      </c>
      <c r="B29" s="117" t="s">
        <v>131</v>
      </c>
      <c r="C29" s="118">
        <v>3000</v>
      </c>
      <c r="D29" s="59"/>
      <c r="E29" s="56">
        <v>8</v>
      </c>
      <c r="F29" s="51" t="s">
        <v>101</v>
      </c>
      <c r="G29" s="52">
        <v>620000</v>
      </c>
      <c r="H29" s="38"/>
      <c r="I29" s="38"/>
      <c r="J29" s="43"/>
      <c r="K29" s="38"/>
      <c r="L29" s="42"/>
      <c r="M29" s="4"/>
      <c r="N29" s="17"/>
      <c r="O29" s="5"/>
      <c r="P29" s="6"/>
      <c r="Q29" s="5"/>
      <c r="R29" s="5"/>
      <c r="S29" s="5"/>
      <c r="T29" s="6"/>
      <c r="U29" s="6"/>
      <c r="V29" s="3"/>
      <c r="W29" s="3"/>
      <c r="X29" s="3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11.1" customHeight="1" x14ac:dyDescent="0.2">
      <c r="A30" s="60">
        <v>2</v>
      </c>
      <c r="B30" s="51" t="s">
        <v>107</v>
      </c>
      <c r="C30" s="52">
        <v>21000</v>
      </c>
      <c r="D30" s="59"/>
      <c r="E30" s="60">
        <v>9</v>
      </c>
      <c r="F30" s="51" t="s">
        <v>101</v>
      </c>
      <c r="G30" s="52">
        <v>720000</v>
      </c>
      <c r="H30" s="38"/>
      <c r="I30" s="38"/>
      <c r="J30" s="43"/>
      <c r="K30" s="38"/>
      <c r="L30" s="42"/>
      <c r="M30" s="4"/>
      <c r="N30" s="17"/>
      <c r="O30" s="5"/>
      <c r="P30" s="6"/>
      <c r="Q30" s="5"/>
      <c r="R30" s="5"/>
      <c r="S30" s="5"/>
      <c r="T30" s="6"/>
      <c r="U30" s="6"/>
      <c r="V30" s="3"/>
      <c r="W30" s="3"/>
      <c r="X30" s="3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1.1" customHeight="1" x14ac:dyDescent="0.2">
      <c r="A31" s="60">
        <v>3</v>
      </c>
      <c r="B31" s="51" t="s">
        <v>98</v>
      </c>
      <c r="C31" s="52">
        <v>50000</v>
      </c>
      <c r="D31" s="66"/>
      <c r="E31" s="56"/>
      <c r="F31" s="91" t="s">
        <v>102</v>
      </c>
      <c r="G31" s="52"/>
      <c r="H31" s="38"/>
      <c r="I31" s="38"/>
      <c r="J31" s="44"/>
      <c r="K31" s="38"/>
      <c r="L31" s="42"/>
      <c r="M31" s="4"/>
      <c r="N31" s="17"/>
      <c r="O31" s="5"/>
      <c r="P31" s="6"/>
      <c r="Q31" s="5"/>
      <c r="R31" s="5"/>
      <c r="S31" s="5"/>
      <c r="T31" s="6"/>
      <c r="U31" s="6"/>
      <c r="V31" s="3"/>
      <c r="W31" s="3"/>
      <c r="X31" s="3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</row>
    <row r="32" spans="1:35" ht="11.1" customHeight="1" x14ac:dyDescent="0.2">
      <c r="A32" s="65">
        <v>4</v>
      </c>
      <c r="B32" s="88" t="s">
        <v>107</v>
      </c>
      <c r="C32" s="54">
        <v>50000</v>
      </c>
      <c r="D32" s="67"/>
      <c r="E32" s="60">
        <v>1</v>
      </c>
      <c r="F32" s="51" t="s">
        <v>104</v>
      </c>
      <c r="G32" s="52">
        <v>400000</v>
      </c>
      <c r="H32" s="38"/>
      <c r="I32" s="38"/>
      <c r="J32" s="44"/>
      <c r="K32" s="38"/>
      <c r="L32" s="42"/>
      <c r="M32" s="4"/>
      <c r="N32" s="17"/>
      <c r="O32" s="5"/>
      <c r="P32" s="6"/>
      <c r="Q32" s="5"/>
      <c r="R32" s="5"/>
      <c r="S32" s="5"/>
      <c r="T32" s="6"/>
      <c r="U32" s="6"/>
      <c r="V32" s="3"/>
      <c r="W32" s="3"/>
      <c r="X32" s="3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</row>
    <row r="33" spans="1:35" ht="11.1" customHeight="1" x14ac:dyDescent="0.2">
      <c r="A33" s="56">
        <v>5</v>
      </c>
      <c r="B33" s="51" t="s">
        <v>132</v>
      </c>
      <c r="C33" s="52">
        <v>100000</v>
      </c>
      <c r="D33" s="59"/>
      <c r="E33" s="56"/>
      <c r="F33" s="91" t="s">
        <v>147</v>
      </c>
      <c r="G33" s="52"/>
      <c r="H33" s="38"/>
      <c r="I33" s="38"/>
      <c r="J33" s="44"/>
      <c r="K33" s="38"/>
      <c r="L33" s="42"/>
      <c r="M33" s="4"/>
      <c r="N33" s="17"/>
      <c r="O33" s="5"/>
      <c r="P33" s="6"/>
      <c r="Q33" s="5"/>
      <c r="R33" s="5"/>
      <c r="S33" s="5"/>
      <c r="T33" s="6"/>
      <c r="U33" s="6"/>
      <c r="V33" s="3"/>
      <c r="W33" s="3"/>
      <c r="X33" s="3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</row>
    <row r="34" spans="1:35" ht="11.1" customHeight="1" x14ac:dyDescent="0.2">
      <c r="A34" s="56">
        <v>6</v>
      </c>
      <c r="B34" s="51" t="s">
        <v>133</v>
      </c>
      <c r="C34" s="52">
        <v>100000</v>
      </c>
      <c r="D34" s="59"/>
      <c r="E34" s="56">
        <v>1</v>
      </c>
      <c r="F34" s="29" t="s">
        <v>109</v>
      </c>
      <c r="G34" s="52">
        <v>350000</v>
      </c>
      <c r="H34" s="38"/>
      <c r="I34" s="38"/>
      <c r="J34" s="44"/>
      <c r="K34" s="38"/>
      <c r="L34" s="42"/>
      <c r="M34" s="4"/>
      <c r="N34" s="17"/>
      <c r="O34" s="5"/>
      <c r="P34" s="6"/>
      <c r="Q34" s="5"/>
      <c r="R34" s="5"/>
      <c r="S34" s="5"/>
      <c r="T34" s="6"/>
      <c r="U34" s="6"/>
      <c r="V34" s="3"/>
      <c r="W34" s="3"/>
      <c r="X34" s="3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ht="11.1" customHeight="1" x14ac:dyDescent="0.2">
      <c r="A35" s="92">
        <v>7</v>
      </c>
      <c r="B35" s="55" t="s">
        <v>134</v>
      </c>
      <c r="C35" s="53">
        <v>150000</v>
      </c>
      <c r="D35" s="59"/>
      <c r="E35" s="60"/>
      <c r="F35" s="91" t="s">
        <v>110</v>
      </c>
      <c r="G35" s="52"/>
      <c r="H35" s="38"/>
      <c r="I35" s="38"/>
      <c r="J35" s="38"/>
      <c r="K35" s="38"/>
      <c r="L35" s="42"/>
      <c r="M35" s="4"/>
      <c r="N35" s="17"/>
      <c r="O35" s="5"/>
      <c r="P35" s="6"/>
      <c r="Q35" s="5"/>
      <c r="R35" s="5"/>
      <c r="S35" s="5"/>
      <c r="T35" s="6"/>
      <c r="U35" s="6"/>
      <c r="V35" s="3"/>
      <c r="W35" s="3"/>
      <c r="X35" s="3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5" ht="11.1" customHeight="1" x14ac:dyDescent="0.2">
      <c r="A36" s="60">
        <v>8</v>
      </c>
      <c r="B36" s="51" t="s">
        <v>135</v>
      </c>
      <c r="C36" s="52">
        <v>1000000</v>
      </c>
      <c r="D36" s="59"/>
      <c r="E36" s="56">
        <v>1</v>
      </c>
      <c r="F36" s="29" t="s">
        <v>138</v>
      </c>
      <c r="G36" s="52">
        <v>230000</v>
      </c>
      <c r="H36" s="38"/>
      <c r="I36" s="38"/>
      <c r="J36" s="38"/>
      <c r="K36" s="38"/>
      <c r="L36" s="42"/>
      <c r="M36" s="4"/>
      <c r="N36" s="17"/>
      <c r="O36" s="5"/>
      <c r="P36" s="6"/>
      <c r="Q36" s="5"/>
      <c r="R36" s="5"/>
      <c r="S36" s="5"/>
      <c r="T36" s="6"/>
      <c r="U36" s="6"/>
      <c r="V36" s="3"/>
      <c r="W36" s="3"/>
      <c r="X36" s="3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</row>
    <row r="37" spans="1:35" ht="11.1" customHeight="1" x14ac:dyDescent="0.2">
      <c r="A37" s="124">
        <v>9</v>
      </c>
      <c r="B37" s="110" t="s">
        <v>136</v>
      </c>
      <c r="C37" s="125">
        <v>1340000</v>
      </c>
      <c r="D37" s="59"/>
      <c r="E37" s="56"/>
      <c r="F37" s="91" t="s">
        <v>111</v>
      </c>
      <c r="G37" s="52"/>
      <c r="H37" s="38"/>
      <c r="I37" s="38"/>
      <c r="J37" s="38"/>
      <c r="K37" s="38"/>
      <c r="L37" s="42"/>
      <c r="M37" s="4"/>
      <c r="N37" s="12"/>
      <c r="O37" s="5"/>
      <c r="P37" s="6"/>
      <c r="Q37" s="5"/>
      <c r="R37" s="5"/>
      <c r="S37" s="5"/>
      <c r="T37" s="6"/>
      <c r="U37" s="6"/>
      <c r="V37" s="3"/>
      <c r="W37" s="3"/>
      <c r="X37" s="3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</row>
    <row r="38" spans="1:35" ht="11.1" customHeight="1" x14ac:dyDescent="0.2">
      <c r="A38" s="130">
        <v>10</v>
      </c>
      <c r="B38" s="131" t="s">
        <v>108</v>
      </c>
      <c r="C38" s="132">
        <v>100000</v>
      </c>
      <c r="D38" s="66"/>
      <c r="E38" s="65">
        <v>1</v>
      </c>
      <c r="F38" s="51" t="s">
        <v>139</v>
      </c>
      <c r="G38" s="52">
        <v>50000</v>
      </c>
      <c r="H38" s="38"/>
      <c r="I38" s="38"/>
      <c r="J38" s="38"/>
      <c r="K38" s="38"/>
      <c r="L38" s="42"/>
      <c r="M38" s="4"/>
      <c r="N38" s="17"/>
      <c r="O38" s="5"/>
      <c r="P38" s="6"/>
      <c r="Q38" s="5"/>
      <c r="R38" s="5"/>
      <c r="S38" s="5"/>
      <c r="T38" s="6"/>
      <c r="U38" s="6"/>
      <c r="V38" s="3"/>
      <c r="W38" s="3"/>
      <c r="X38" s="3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</row>
    <row r="39" spans="1:35" ht="11.1" customHeight="1" x14ac:dyDescent="0.2">
      <c r="A39" s="96"/>
      <c r="B39" s="86"/>
      <c r="C39" s="54"/>
      <c r="D39" s="67"/>
      <c r="E39" s="56">
        <v>2</v>
      </c>
      <c r="F39" s="51" t="s">
        <v>140</v>
      </c>
      <c r="G39" s="52">
        <v>100000</v>
      </c>
      <c r="H39" s="38"/>
      <c r="I39" s="38"/>
      <c r="J39" s="38"/>
      <c r="K39" s="38"/>
      <c r="L39" s="42"/>
      <c r="M39" s="4"/>
      <c r="N39" s="17"/>
      <c r="O39" s="5"/>
      <c r="P39" s="6"/>
      <c r="Q39" s="5"/>
      <c r="R39" s="5"/>
      <c r="S39" s="5"/>
      <c r="T39" s="6"/>
      <c r="U39" s="6"/>
      <c r="V39" s="3"/>
      <c r="W39" s="3"/>
      <c r="X39" s="3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1.1" customHeight="1" x14ac:dyDescent="0.2">
      <c r="A40" s="28"/>
      <c r="B40" s="86" t="s">
        <v>162</v>
      </c>
      <c r="C40" s="52"/>
      <c r="D40" s="68"/>
      <c r="E40" s="60">
        <v>3</v>
      </c>
      <c r="F40" s="51" t="s">
        <v>141</v>
      </c>
      <c r="G40" s="97">
        <v>750000</v>
      </c>
      <c r="H40" s="38"/>
      <c r="I40" s="38"/>
      <c r="J40" s="38"/>
      <c r="K40" s="38"/>
      <c r="L40" s="42"/>
      <c r="M40" s="4"/>
      <c r="N40" s="17"/>
      <c r="O40" s="5"/>
      <c r="P40" s="6"/>
      <c r="Q40" s="5"/>
      <c r="R40" s="5"/>
      <c r="S40" s="5"/>
      <c r="T40" s="6"/>
      <c r="U40" s="6"/>
      <c r="V40" s="3"/>
      <c r="W40" s="3"/>
      <c r="X40" s="3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11.1" customHeight="1" x14ac:dyDescent="0.2">
      <c r="A41" s="60"/>
      <c r="B41" s="62" t="s">
        <v>123</v>
      </c>
      <c r="C41" s="52"/>
      <c r="D41" s="68"/>
      <c r="E41" s="56"/>
      <c r="F41" s="91" t="s">
        <v>112</v>
      </c>
      <c r="G41" s="52"/>
      <c r="H41" s="38"/>
      <c r="I41" s="38"/>
      <c r="J41" s="38"/>
      <c r="K41" s="38"/>
      <c r="L41" s="42"/>
      <c r="M41" s="4"/>
      <c r="N41" s="17"/>
      <c r="O41" s="5"/>
      <c r="P41" s="6"/>
      <c r="Q41" s="5"/>
      <c r="R41" s="5"/>
      <c r="S41" s="5"/>
      <c r="T41" s="6"/>
      <c r="U41" s="6"/>
      <c r="V41" s="3"/>
      <c r="W41" s="3"/>
      <c r="X41" s="3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11.1" customHeight="1" x14ac:dyDescent="0.2">
      <c r="A42" s="92"/>
      <c r="B42" s="64" t="s">
        <v>124</v>
      </c>
      <c r="C42" s="53"/>
      <c r="D42" s="66"/>
      <c r="E42" s="56">
        <v>1</v>
      </c>
      <c r="F42" s="51" t="s">
        <v>140</v>
      </c>
      <c r="G42" s="52">
        <v>800000</v>
      </c>
      <c r="H42" s="38"/>
      <c r="I42" s="38"/>
      <c r="J42" s="38"/>
      <c r="K42" s="38"/>
      <c r="L42" s="42"/>
      <c r="M42" s="4"/>
      <c r="N42" s="17"/>
      <c r="O42" s="5"/>
      <c r="P42" s="6"/>
      <c r="Q42" s="5"/>
      <c r="R42" s="5"/>
      <c r="S42" s="5"/>
      <c r="T42" s="6"/>
      <c r="U42" s="6"/>
      <c r="V42" s="3"/>
      <c r="W42" s="3"/>
      <c r="X42" s="3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</row>
    <row r="43" spans="1:35" ht="11.1" customHeight="1" x14ac:dyDescent="0.2">
      <c r="A43" s="56">
        <v>1</v>
      </c>
      <c r="B43" s="29" t="s">
        <v>100</v>
      </c>
      <c r="C43" s="52">
        <v>132000</v>
      </c>
      <c r="D43" s="68"/>
      <c r="E43" s="56"/>
      <c r="F43" s="91" t="s">
        <v>105</v>
      </c>
      <c r="G43" s="52"/>
      <c r="H43" s="39"/>
      <c r="I43" s="39"/>
      <c r="J43" s="38"/>
      <c r="K43" s="38"/>
      <c r="L43" s="42"/>
      <c r="M43" s="4"/>
      <c r="N43" s="17"/>
      <c r="O43" s="5"/>
      <c r="P43" s="6"/>
      <c r="Q43" s="5"/>
      <c r="R43" s="5"/>
      <c r="S43" s="5"/>
      <c r="T43" s="6"/>
      <c r="U43" s="6"/>
      <c r="V43" s="3"/>
      <c r="W43" s="3"/>
      <c r="X43" s="3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</row>
    <row r="44" spans="1:35" ht="11.1" customHeight="1" x14ac:dyDescent="0.2">
      <c r="A44" s="56">
        <v>2</v>
      </c>
      <c r="B44" s="51" t="s">
        <v>101</v>
      </c>
      <c r="C44" s="52">
        <v>15000</v>
      </c>
      <c r="D44" s="66"/>
      <c r="E44" s="60">
        <v>1</v>
      </c>
      <c r="F44" s="51" t="s">
        <v>142</v>
      </c>
      <c r="G44" s="52">
        <v>400000</v>
      </c>
      <c r="H44" s="22"/>
      <c r="I44" s="22"/>
      <c r="J44" s="12"/>
      <c r="K44" s="45"/>
      <c r="L44" s="46"/>
      <c r="M44" s="4"/>
      <c r="N44" s="17"/>
      <c r="O44" s="5"/>
      <c r="P44" s="6"/>
      <c r="Q44" s="5"/>
      <c r="R44" s="5"/>
      <c r="S44" s="5"/>
      <c r="T44" s="6"/>
      <c r="U44" s="6"/>
      <c r="V44" s="3"/>
      <c r="W44" s="3"/>
      <c r="X44" s="3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11.1" customHeight="1" x14ac:dyDescent="0.2">
      <c r="A45" s="56">
        <v>3</v>
      </c>
      <c r="B45" s="51" t="s">
        <v>125</v>
      </c>
      <c r="C45" s="52">
        <v>40000</v>
      </c>
      <c r="D45" s="66"/>
      <c r="E45" s="56"/>
      <c r="F45" s="91" t="s">
        <v>106</v>
      </c>
      <c r="G45" s="52"/>
      <c r="H45" s="22"/>
      <c r="I45" s="22"/>
      <c r="J45" s="24"/>
      <c r="K45" s="24"/>
      <c r="L45" s="40"/>
      <c r="M45" s="4"/>
      <c r="N45" s="17"/>
      <c r="O45" s="5"/>
      <c r="P45" s="6"/>
      <c r="Q45" s="5"/>
      <c r="R45" s="5"/>
      <c r="S45" s="5"/>
      <c r="T45" s="6"/>
      <c r="U45" s="6"/>
      <c r="V45" s="3"/>
      <c r="W45" s="3"/>
      <c r="X45" s="3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1.1" customHeight="1" x14ac:dyDescent="0.2">
      <c r="A46" s="56">
        <v>4</v>
      </c>
      <c r="B46" s="51" t="s">
        <v>101</v>
      </c>
      <c r="C46" s="52">
        <v>100000</v>
      </c>
      <c r="D46" s="66"/>
      <c r="E46" s="60">
        <v>1</v>
      </c>
      <c r="F46" s="88" t="s">
        <v>109</v>
      </c>
      <c r="G46" s="52">
        <v>70000</v>
      </c>
      <c r="H46" s="4"/>
      <c r="I46" s="4"/>
      <c r="J46" s="5"/>
      <c r="K46" s="5"/>
      <c r="L46" s="5"/>
      <c r="M46" s="5"/>
      <c r="N46" s="17"/>
      <c r="O46" s="5"/>
      <c r="P46" s="6"/>
      <c r="Q46" s="5"/>
      <c r="R46" s="5"/>
      <c r="S46" s="5"/>
      <c r="T46" s="6"/>
      <c r="U46" s="6"/>
      <c r="V46" s="3"/>
      <c r="W46" s="3"/>
      <c r="X46" s="3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</row>
    <row r="47" spans="1:35" ht="11.1" customHeight="1" x14ac:dyDescent="0.2">
      <c r="A47" s="56">
        <v>5</v>
      </c>
      <c r="B47" s="88" t="s">
        <v>101</v>
      </c>
      <c r="C47" s="52">
        <v>124000</v>
      </c>
      <c r="D47" s="66"/>
      <c r="E47" s="60">
        <v>2</v>
      </c>
      <c r="F47" s="51" t="s">
        <v>143</v>
      </c>
      <c r="G47" s="52">
        <v>400000</v>
      </c>
      <c r="H47" s="5"/>
      <c r="I47" s="5"/>
      <c r="J47" s="5"/>
      <c r="K47" s="5"/>
      <c r="L47" s="5"/>
      <c r="M47" s="5"/>
      <c r="N47" s="12"/>
      <c r="O47" s="5"/>
      <c r="P47" s="6"/>
      <c r="Q47" s="5"/>
      <c r="R47" s="5"/>
      <c r="S47" s="5"/>
      <c r="T47" s="6"/>
      <c r="U47" s="6"/>
      <c r="V47" s="3"/>
      <c r="W47" s="3"/>
      <c r="X47" s="3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</row>
    <row r="48" spans="1:35" s="1" customFormat="1" ht="11.1" customHeight="1" x14ac:dyDescent="0.2">
      <c r="A48" s="60">
        <v>6</v>
      </c>
      <c r="B48" s="51" t="s">
        <v>101</v>
      </c>
      <c r="C48" s="52">
        <v>200000</v>
      </c>
      <c r="D48" s="66"/>
      <c r="E48" s="60">
        <v>3</v>
      </c>
      <c r="F48" s="129" t="s">
        <v>144</v>
      </c>
      <c r="G48" s="52">
        <v>2470000</v>
      </c>
      <c r="H48" s="5"/>
      <c r="I48" s="5"/>
      <c r="J48" s="5"/>
      <c r="K48" s="5"/>
      <c r="L48" s="5"/>
      <c r="M48" s="5"/>
      <c r="N48" s="17"/>
      <c r="O48" s="5"/>
      <c r="P48" s="6"/>
      <c r="Q48" s="5"/>
      <c r="R48" s="5"/>
      <c r="S48" s="5"/>
      <c r="T48" s="6"/>
      <c r="U48" s="27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s="1" customFormat="1" ht="11.1" customHeight="1" x14ac:dyDescent="0.2">
      <c r="A49" s="56"/>
      <c r="B49" s="91" t="s">
        <v>148</v>
      </c>
      <c r="C49" s="97"/>
      <c r="D49" s="66"/>
      <c r="E49" s="56"/>
      <c r="F49" s="88"/>
      <c r="G49" s="52"/>
      <c r="H49" s="5"/>
      <c r="I49" s="5"/>
      <c r="J49" s="5"/>
      <c r="K49" s="5"/>
      <c r="L49" s="5"/>
      <c r="M49" s="5"/>
      <c r="N49" s="17"/>
      <c r="O49" s="5"/>
      <c r="P49" s="6"/>
      <c r="Q49" s="5"/>
      <c r="R49" s="5"/>
      <c r="S49" s="5"/>
      <c r="T49" s="6"/>
      <c r="U49" s="2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s="1" customFormat="1" ht="11.1" customHeight="1" x14ac:dyDescent="0.2">
      <c r="A50" s="56">
        <v>1</v>
      </c>
      <c r="B50" s="51" t="s">
        <v>104</v>
      </c>
      <c r="C50" s="52">
        <v>200000</v>
      </c>
      <c r="D50" s="66"/>
      <c r="E50" s="60"/>
      <c r="F50" s="51"/>
      <c r="G50" s="52"/>
      <c r="H50" s="5"/>
      <c r="I50" s="5"/>
      <c r="J50" s="5"/>
      <c r="K50" s="5"/>
      <c r="L50" s="5"/>
      <c r="M50" s="5"/>
      <c r="N50" s="17"/>
      <c r="O50" s="5"/>
      <c r="P50" s="6"/>
      <c r="Q50" s="5"/>
      <c r="R50" s="5"/>
      <c r="S50" s="5"/>
      <c r="T50" s="6"/>
      <c r="U50" s="14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5" s="1" customFormat="1" ht="11.1" customHeight="1" x14ac:dyDescent="0.2">
      <c r="A51" s="60"/>
      <c r="B51" s="51"/>
      <c r="C51" s="52"/>
      <c r="D51" s="73"/>
      <c r="E51" s="56"/>
      <c r="F51" s="51"/>
      <c r="G51" s="97"/>
      <c r="H51" s="5"/>
      <c r="I51" s="5"/>
      <c r="J51" s="5"/>
      <c r="K51" s="5"/>
      <c r="L51" s="5"/>
      <c r="M51" s="5"/>
      <c r="N51" s="17"/>
      <c r="O51" s="5"/>
      <c r="P51" s="6"/>
      <c r="Q51" s="5"/>
      <c r="R51" s="5"/>
      <c r="S51" s="5"/>
      <c r="T51" s="6"/>
      <c r="U51" s="14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5" s="1" customFormat="1" ht="11.1" customHeight="1" x14ac:dyDescent="0.2">
      <c r="A52" s="126"/>
      <c r="B52" s="127"/>
      <c r="C52" s="128"/>
      <c r="D52" s="74">
        <v>15</v>
      </c>
      <c r="E52" s="56"/>
      <c r="F52" s="51"/>
      <c r="G52" s="52"/>
      <c r="H52" s="4"/>
      <c r="I52" s="4"/>
      <c r="J52" s="4"/>
      <c r="K52" s="4"/>
      <c r="L52" s="4"/>
      <c r="M52" s="5"/>
      <c r="N52" s="17"/>
      <c r="O52" s="5"/>
      <c r="P52" s="6"/>
      <c r="Q52" s="5"/>
      <c r="R52" s="5"/>
      <c r="S52" s="5"/>
      <c r="T52" s="6"/>
      <c r="U52" s="15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5" s="1" customFormat="1" ht="11.1" customHeight="1" x14ac:dyDescent="0.2">
      <c r="A53" s="149" t="s">
        <v>6</v>
      </c>
      <c r="B53" s="150"/>
      <c r="C53" s="70">
        <f>SUM(C10:C52)</f>
        <v>13382000</v>
      </c>
      <c r="D53" s="74"/>
      <c r="E53" s="149" t="s">
        <v>6</v>
      </c>
      <c r="F53" s="150"/>
      <c r="G53" s="70">
        <f>SUM(G5:G52)</f>
        <v>23392000</v>
      </c>
      <c r="H53" s="5"/>
      <c r="I53" s="18"/>
      <c r="J53" s="19"/>
      <c r="K53" s="1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35" s="1" customFormat="1" ht="11.1" customHeight="1" x14ac:dyDescent="0.2">
      <c r="A54" s="147" t="s">
        <v>9</v>
      </c>
      <c r="B54" s="147"/>
      <c r="C54" s="147"/>
      <c r="D54" s="147"/>
      <c r="E54" s="147"/>
      <c r="F54" s="147"/>
      <c r="G54" s="147"/>
      <c r="H54" s="3"/>
      <c r="I54" s="3"/>
      <c r="J54" s="3"/>
      <c r="K54" s="3"/>
      <c r="L54" s="3"/>
      <c r="M54" s="3"/>
      <c r="N54" s="3"/>
      <c r="O54" s="3"/>
      <c r="P54" s="3"/>
    </row>
    <row r="55" spans="1:35" s="1" customFormat="1" ht="11.1" customHeight="1" x14ac:dyDescent="0.2">
      <c r="A55" s="151" t="s">
        <v>117</v>
      </c>
      <c r="B55" s="151"/>
      <c r="C55" s="151"/>
      <c r="D55" s="151"/>
      <c r="E55" s="151"/>
      <c r="F55" s="151"/>
      <c r="G55" s="151"/>
      <c r="H55" s="3"/>
      <c r="I55" s="3"/>
      <c r="J55" s="3"/>
      <c r="K55" s="3"/>
      <c r="L55" s="3"/>
      <c r="M55" s="3"/>
      <c r="N55" s="3"/>
    </row>
    <row r="56" spans="1:35" s="1" customFormat="1" ht="11.1" customHeight="1" x14ac:dyDescent="0.2">
      <c r="A56" s="152" t="s">
        <v>8</v>
      </c>
      <c r="B56" s="152"/>
      <c r="C56" s="152"/>
      <c r="D56" s="152"/>
      <c r="E56" s="152"/>
      <c r="F56" s="152"/>
      <c r="G56" s="152"/>
      <c r="H56" s="3"/>
      <c r="I56" s="3"/>
      <c r="J56" s="3"/>
      <c r="K56" s="3"/>
      <c r="L56" s="3"/>
      <c r="M56" s="3"/>
      <c r="N56" s="3"/>
    </row>
    <row r="57" spans="1:35" s="1" customFormat="1" ht="11.1" customHeight="1" thickBot="1" x14ac:dyDescent="0.25">
      <c r="A57" s="102" t="s">
        <v>0</v>
      </c>
      <c r="B57" s="103" t="s">
        <v>1</v>
      </c>
      <c r="C57" s="103" t="s">
        <v>5</v>
      </c>
      <c r="D57" s="58"/>
      <c r="E57" s="76" t="s">
        <v>0</v>
      </c>
      <c r="F57" s="77" t="s">
        <v>1</v>
      </c>
      <c r="G57" s="77" t="s">
        <v>5</v>
      </c>
      <c r="H57" s="3"/>
      <c r="I57" s="3"/>
      <c r="J57" s="3"/>
      <c r="K57" s="3"/>
    </row>
    <row r="58" spans="1:35" s="1" customFormat="1" ht="11.1" customHeight="1" x14ac:dyDescent="0.2">
      <c r="A58" s="112"/>
      <c r="B58" s="79" t="s">
        <v>7</v>
      </c>
      <c r="C58" s="104">
        <f>G53</f>
        <v>23392000</v>
      </c>
      <c r="D58" s="93"/>
      <c r="E58" s="78" t="s">
        <v>4</v>
      </c>
      <c r="F58" s="79" t="s">
        <v>7</v>
      </c>
      <c r="G58" s="80">
        <f>C106</f>
        <v>26345500</v>
      </c>
      <c r="H58" s="3"/>
      <c r="I58" s="3"/>
      <c r="J58" s="3"/>
      <c r="K58" s="3"/>
    </row>
    <row r="59" spans="1:35" s="1" customFormat="1" ht="10.5" customHeight="1" x14ac:dyDescent="0.2">
      <c r="A59" s="60"/>
      <c r="B59" s="62"/>
      <c r="C59" s="52"/>
      <c r="D59" s="82"/>
      <c r="E59" s="56"/>
      <c r="F59" s="51"/>
      <c r="G59" s="52"/>
      <c r="H59" s="3"/>
    </row>
    <row r="60" spans="1:35" s="1" customFormat="1" ht="11.1" customHeight="1" x14ac:dyDescent="0.2">
      <c r="A60" s="60"/>
      <c r="B60" s="86" t="s">
        <v>122</v>
      </c>
      <c r="C60" s="52"/>
      <c r="D60" s="93"/>
      <c r="E60" s="51"/>
      <c r="F60" s="62" t="s">
        <v>75</v>
      </c>
      <c r="G60" s="52">
        <v>0</v>
      </c>
      <c r="H60" s="3"/>
      <c r="I60" s="3"/>
    </row>
    <row r="61" spans="1:35" s="1" customFormat="1" ht="11.1" customHeight="1" x14ac:dyDescent="0.2">
      <c r="A61" s="56"/>
      <c r="B61" s="62" t="s">
        <v>123</v>
      </c>
      <c r="C61" s="52"/>
      <c r="D61" s="93"/>
      <c r="E61" s="51"/>
      <c r="F61" s="51"/>
      <c r="G61" s="97"/>
    </row>
    <row r="62" spans="1:35" s="1" customFormat="1" ht="11.1" customHeight="1" x14ac:dyDescent="0.2">
      <c r="A62" s="56"/>
      <c r="B62" s="64" t="s">
        <v>146</v>
      </c>
      <c r="C62" s="52"/>
      <c r="D62" s="93"/>
      <c r="E62" s="51"/>
      <c r="F62" s="62" t="s">
        <v>76</v>
      </c>
      <c r="G62" s="52">
        <v>0</v>
      </c>
    </row>
    <row r="63" spans="1:35" s="1" customFormat="1" ht="11.1" customHeight="1" x14ac:dyDescent="0.2">
      <c r="A63" s="60">
        <v>1</v>
      </c>
      <c r="B63" s="51" t="s">
        <v>100</v>
      </c>
      <c r="C63" s="97">
        <v>50000</v>
      </c>
      <c r="D63" s="93"/>
      <c r="E63" s="51"/>
      <c r="F63" s="51"/>
      <c r="G63" s="52"/>
    </row>
    <row r="64" spans="1:35" s="1" customFormat="1" ht="11.1" customHeight="1" x14ac:dyDescent="0.2">
      <c r="A64" s="56">
        <v>2</v>
      </c>
      <c r="B64" s="88" t="s">
        <v>101</v>
      </c>
      <c r="C64" s="52">
        <v>15000</v>
      </c>
      <c r="D64" s="93"/>
      <c r="E64" s="51"/>
      <c r="F64" s="62" t="s">
        <v>77</v>
      </c>
      <c r="G64" s="52">
        <v>0</v>
      </c>
    </row>
    <row r="65" spans="1:7" s="1" customFormat="1" ht="11.1" customHeight="1" x14ac:dyDescent="0.2">
      <c r="A65" s="56">
        <v>3</v>
      </c>
      <c r="B65" s="88" t="s">
        <v>101</v>
      </c>
      <c r="C65" s="52">
        <v>100000</v>
      </c>
      <c r="D65" s="93"/>
      <c r="E65" s="51"/>
      <c r="F65" s="51"/>
      <c r="G65" s="52"/>
    </row>
    <row r="66" spans="1:7" s="1" customFormat="1" ht="11.1" customHeight="1" x14ac:dyDescent="0.2">
      <c r="A66" s="56">
        <v>4</v>
      </c>
      <c r="B66" s="51" t="s">
        <v>101</v>
      </c>
      <c r="C66" s="52">
        <v>300000</v>
      </c>
      <c r="D66" s="93"/>
      <c r="E66" s="51"/>
      <c r="F66" s="62" t="s">
        <v>78</v>
      </c>
      <c r="G66" s="52">
        <v>0</v>
      </c>
    </row>
    <row r="67" spans="1:7" s="1" customFormat="1" ht="11.1" customHeight="1" x14ac:dyDescent="0.2">
      <c r="A67" s="60">
        <v>5</v>
      </c>
      <c r="B67" s="51" t="s">
        <v>101</v>
      </c>
      <c r="C67" s="52">
        <v>400000</v>
      </c>
      <c r="D67" s="93"/>
      <c r="E67" s="60"/>
      <c r="F67" s="51"/>
      <c r="G67" s="52"/>
    </row>
    <row r="68" spans="1:7" s="1" customFormat="1" ht="11.1" customHeight="1" x14ac:dyDescent="0.2">
      <c r="A68" s="56">
        <v>6</v>
      </c>
      <c r="B68" s="51" t="s">
        <v>101</v>
      </c>
      <c r="C68" s="52">
        <v>606000</v>
      </c>
      <c r="D68" s="93"/>
      <c r="E68" s="51"/>
      <c r="F68" s="62" t="s">
        <v>79</v>
      </c>
      <c r="G68" s="52">
        <v>0</v>
      </c>
    </row>
    <row r="69" spans="1:7" s="1" customFormat="1" ht="11.1" customHeight="1" x14ac:dyDescent="0.2">
      <c r="A69" s="56"/>
      <c r="B69" s="91" t="s">
        <v>102</v>
      </c>
      <c r="C69" s="52"/>
      <c r="D69" s="93"/>
      <c r="E69" s="51"/>
      <c r="F69" s="62" t="s">
        <v>57</v>
      </c>
      <c r="G69" s="97"/>
    </row>
    <row r="70" spans="1:7" s="1" customFormat="1" ht="11.1" customHeight="1" x14ac:dyDescent="0.2">
      <c r="A70" s="60">
        <v>1</v>
      </c>
      <c r="B70" s="51" t="s">
        <v>151</v>
      </c>
      <c r="C70" s="52">
        <v>50000</v>
      </c>
      <c r="D70" s="93"/>
      <c r="E70" s="55"/>
      <c r="F70" s="55"/>
      <c r="G70" s="97"/>
    </row>
    <row r="71" spans="1:7" s="1" customFormat="1" ht="11.1" customHeight="1" x14ac:dyDescent="0.2">
      <c r="A71" s="56"/>
      <c r="B71" s="91" t="s">
        <v>103</v>
      </c>
      <c r="C71" s="52"/>
      <c r="D71" s="93"/>
      <c r="E71" s="51"/>
      <c r="F71" s="64" t="s">
        <v>80</v>
      </c>
      <c r="G71" s="52">
        <v>0</v>
      </c>
    </row>
    <row r="72" spans="1:7" s="1" customFormat="1" ht="11.1" customHeight="1" x14ac:dyDescent="0.2">
      <c r="A72" s="56">
        <v>1</v>
      </c>
      <c r="B72" s="29" t="s">
        <v>104</v>
      </c>
      <c r="C72" s="52">
        <v>200000</v>
      </c>
      <c r="D72" s="93"/>
      <c r="E72" s="120"/>
      <c r="F72" s="120"/>
      <c r="G72" s="52"/>
    </row>
    <row r="73" spans="1:7" s="1" customFormat="1" ht="11.1" customHeight="1" x14ac:dyDescent="0.2">
      <c r="A73" s="60"/>
      <c r="B73" s="91" t="s">
        <v>113</v>
      </c>
      <c r="C73" s="52"/>
      <c r="D73" s="93"/>
      <c r="E73" s="63" t="s">
        <v>30</v>
      </c>
      <c r="F73" s="62" t="s">
        <v>31</v>
      </c>
      <c r="G73" s="52">
        <v>0</v>
      </c>
    </row>
    <row r="74" spans="1:7" s="1" customFormat="1" ht="11.1" customHeight="1" x14ac:dyDescent="0.2">
      <c r="A74" s="56">
        <v>1</v>
      </c>
      <c r="B74" s="29" t="s">
        <v>152</v>
      </c>
      <c r="C74" s="52">
        <v>515500</v>
      </c>
      <c r="D74" s="93"/>
      <c r="E74" s="63"/>
      <c r="F74" s="62" t="s">
        <v>15</v>
      </c>
      <c r="G74" s="52"/>
    </row>
    <row r="75" spans="1:7" s="1" customFormat="1" ht="11.1" customHeight="1" x14ac:dyDescent="0.2">
      <c r="A75" s="56"/>
      <c r="B75" s="91" t="s">
        <v>106</v>
      </c>
      <c r="C75" s="52"/>
      <c r="D75" s="93"/>
      <c r="E75" s="56"/>
      <c r="F75" s="62" t="s">
        <v>84</v>
      </c>
      <c r="G75" s="52">
        <v>0</v>
      </c>
    </row>
    <row r="76" spans="1:7" s="1" customFormat="1" ht="11.1" customHeight="1" x14ac:dyDescent="0.2">
      <c r="A76" s="56">
        <v>1</v>
      </c>
      <c r="B76" s="55" t="s">
        <v>153</v>
      </c>
      <c r="C76" s="52">
        <v>115000</v>
      </c>
      <c r="D76" s="93"/>
      <c r="E76" s="56"/>
      <c r="F76" s="51"/>
      <c r="G76" s="97"/>
    </row>
    <row r="77" spans="1:7" s="1" customFormat="1" ht="11.1" customHeight="1" x14ac:dyDescent="0.2">
      <c r="A77" s="60">
        <v>2</v>
      </c>
      <c r="B77" s="51" t="s">
        <v>154</v>
      </c>
      <c r="C77" s="52">
        <v>300000</v>
      </c>
      <c r="D77" s="93"/>
      <c r="E77" s="63" t="s">
        <v>37</v>
      </c>
      <c r="F77" s="62" t="s">
        <v>34</v>
      </c>
      <c r="G77" s="97"/>
    </row>
    <row r="78" spans="1:7" s="1" customFormat="1" ht="11.1" customHeight="1" x14ac:dyDescent="0.2">
      <c r="A78" s="56" t="s">
        <v>155</v>
      </c>
      <c r="B78" s="51" t="s">
        <v>109</v>
      </c>
      <c r="C78" s="52">
        <v>302000</v>
      </c>
      <c r="D78" s="93"/>
      <c r="E78" s="63"/>
      <c r="F78" s="62" t="s">
        <v>35</v>
      </c>
      <c r="G78" s="52"/>
    </row>
    <row r="79" spans="1:7" s="1" customFormat="1" ht="11.1" customHeight="1" x14ac:dyDescent="0.2">
      <c r="A79" s="60"/>
      <c r="B79" s="51"/>
      <c r="C79" s="52"/>
      <c r="D79" s="93"/>
      <c r="E79" s="63"/>
      <c r="F79" s="62" t="s">
        <v>45</v>
      </c>
      <c r="G79" s="52">
        <v>0</v>
      </c>
    </row>
    <row r="80" spans="1:7" s="1" customFormat="1" ht="11.1" customHeight="1" x14ac:dyDescent="0.2">
      <c r="A80" s="63" t="s">
        <v>46</v>
      </c>
      <c r="B80" s="62" t="s">
        <v>25</v>
      </c>
      <c r="C80" s="52"/>
      <c r="D80" s="93"/>
      <c r="E80" s="56"/>
      <c r="F80" s="51"/>
      <c r="G80" s="52"/>
    </row>
    <row r="81" spans="1:14" s="1" customFormat="1" ht="11.1" customHeight="1" x14ac:dyDescent="0.2">
      <c r="A81" s="61"/>
      <c r="B81" s="62" t="s">
        <v>24</v>
      </c>
      <c r="C81" s="52">
        <v>0</v>
      </c>
      <c r="D81" s="82"/>
      <c r="E81" s="63" t="s">
        <v>36</v>
      </c>
      <c r="F81" s="62" t="s">
        <v>54</v>
      </c>
      <c r="G81" s="54">
        <v>0</v>
      </c>
    </row>
    <row r="82" spans="1:14" s="1" customFormat="1" ht="11.1" customHeight="1" x14ac:dyDescent="0.2">
      <c r="A82" s="56"/>
      <c r="B82" s="51"/>
      <c r="C82" s="52"/>
      <c r="D82" s="93"/>
      <c r="E82" s="63"/>
      <c r="F82" s="64" t="s">
        <v>55</v>
      </c>
      <c r="G82" s="52"/>
    </row>
    <row r="83" spans="1:14" s="1" customFormat="1" ht="11.1" customHeight="1" x14ac:dyDescent="0.2">
      <c r="A83" s="56"/>
      <c r="B83" s="62" t="s">
        <v>26</v>
      </c>
      <c r="C83" s="52">
        <v>0</v>
      </c>
      <c r="D83" s="93"/>
      <c r="E83" s="56"/>
      <c r="F83" s="51"/>
      <c r="G83" s="52"/>
    </row>
    <row r="84" spans="1:14" s="1" customFormat="1" ht="11.1" customHeight="1" x14ac:dyDescent="0.2">
      <c r="A84" s="56"/>
      <c r="B84" s="51"/>
      <c r="C84" s="52"/>
      <c r="D84" s="93"/>
      <c r="E84" s="63" t="s">
        <v>39</v>
      </c>
      <c r="F84" s="64" t="s">
        <v>43</v>
      </c>
      <c r="G84" s="52"/>
    </row>
    <row r="85" spans="1:14" s="1" customFormat="1" ht="11.1" customHeight="1" x14ac:dyDescent="0.2">
      <c r="A85" s="56"/>
      <c r="B85" s="62" t="s">
        <v>82</v>
      </c>
      <c r="C85" s="52">
        <v>0</v>
      </c>
      <c r="D85" s="93"/>
      <c r="E85" s="33"/>
      <c r="F85" s="64" t="s">
        <v>58</v>
      </c>
      <c r="G85" s="52">
        <v>0</v>
      </c>
    </row>
    <row r="86" spans="1:14" s="1" customFormat="1" ht="11.1" customHeight="1" x14ac:dyDescent="0.2">
      <c r="A86" s="56"/>
      <c r="B86" s="62" t="s">
        <v>27</v>
      </c>
      <c r="C86" s="52"/>
      <c r="D86" s="93"/>
      <c r="E86" s="63"/>
      <c r="F86" s="62" t="s">
        <v>81</v>
      </c>
      <c r="G86" s="52">
        <v>0</v>
      </c>
    </row>
    <row r="87" spans="1:14" s="1" customFormat="1" ht="11.1" customHeight="1" x14ac:dyDescent="0.2">
      <c r="A87" s="56"/>
      <c r="B87" s="62"/>
      <c r="C87" s="52"/>
      <c r="D87" s="93"/>
      <c r="E87" s="60"/>
      <c r="F87" s="111"/>
      <c r="G87" s="52"/>
    </row>
    <row r="88" spans="1:14" s="1" customFormat="1" ht="11.1" customHeight="1" x14ac:dyDescent="0.2">
      <c r="A88" s="61"/>
      <c r="B88" s="62" t="s">
        <v>28</v>
      </c>
      <c r="C88" s="52">
        <v>0</v>
      </c>
      <c r="D88" s="93"/>
      <c r="E88" s="63" t="s">
        <v>56</v>
      </c>
      <c r="F88" s="62" t="s">
        <v>16</v>
      </c>
      <c r="G88" s="97"/>
    </row>
    <row r="89" spans="1:14" s="1" customFormat="1" ht="11.1" customHeight="1" x14ac:dyDescent="0.2">
      <c r="A89" s="56"/>
      <c r="B89" s="51"/>
      <c r="C89" s="52"/>
      <c r="D89" s="93"/>
      <c r="E89" s="63"/>
      <c r="F89" s="62" t="s">
        <v>17</v>
      </c>
      <c r="G89" s="52"/>
    </row>
    <row r="90" spans="1:14" ht="10.5" customHeight="1" x14ac:dyDescent="0.2">
      <c r="A90" s="56"/>
      <c r="B90" s="62" t="s">
        <v>40</v>
      </c>
      <c r="C90" s="53">
        <v>0</v>
      </c>
      <c r="D90" s="93"/>
      <c r="E90" s="60"/>
      <c r="F90" s="62" t="s">
        <v>32</v>
      </c>
      <c r="G90" s="52"/>
    </row>
    <row r="91" spans="1:14" ht="10.5" customHeight="1" x14ac:dyDescent="0.2">
      <c r="A91" s="56"/>
      <c r="B91" s="62"/>
      <c r="C91" s="52"/>
      <c r="D91" s="93"/>
      <c r="E91" s="56"/>
      <c r="F91" s="62" t="s">
        <v>33</v>
      </c>
      <c r="G91" s="54"/>
    </row>
    <row r="92" spans="1:14" ht="11.1" customHeight="1" x14ac:dyDescent="0.2">
      <c r="A92" s="65"/>
      <c r="B92" s="62" t="s">
        <v>41</v>
      </c>
      <c r="C92" s="52">
        <v>0</v>
      </c>
      <c r="D92" s="82"/>
      <c r="E92" s="56">
        <v>1</v>
      </c>
      <c r="F92" s="55" t="s">
        <v>129</v>
      </c>
      <c r="G92" s="52">
        <v>625000</v>
      </c>
      <c r="H92" s="2"/>
      <c r="I92" s="2"/>
      <c r="J92" s="2"/>
      <c r="K92" s="2"/>
      <c r="L92" s="2"/>
    </row>
    <row r="93" spans="1:14" ht="11.1" customHeight="1" x14ac:dyDescent="0.2">
      <c r="A93" s="56"/>
      <c r="B93" s="57"/>
      <c r="C93" s="52"/>
      <c r="D93" s="93"/>
      <c r="E93" s="56"/>
      <c r="F93" s="55" t="s">
        <v>70</v>
      </c>
      <c r="G93" s="52"/>
      <c r="H93" s="2"/>
      <c r="I93" s="2"/>
      <c r="J93" s="2"/>
      <c r="K93" s="2"/>
      <c r="L93" s="2"/>
    </row>
    <row r="94" spans="1:14" ht="11.1" customHeight="1" x14ac:dyDescent="0.2">
      <c r="A94" s="56"/>
      <c r="B94" s="69" t="s">
        <v>48</v>
      </c>
      <c r="C94" s="52">
        <v>0</v>
      </c>
      <c r="D94" s="93"/>
      <c r="E94" s="56">
        <v>2</v>
      </c>
      <c r="F94" s="55" t="s">
        <v>129</v>
      </c>
      <c r="G94" s="52">
        <v>1140000</v>
      </c>
      <c r="H94" s="2"/>
      <c r="I94" s="2"/>
      <c r="J94" s="2"/>
      <c r="K94" s="2"/>
      <c r="L94" s="2"/>
    </row>
    <row r="95" spans="1:14" ht="11.1" customHeight="1" x14ac:dyDescent="0.2">
      <c r="A95" s="56"/>
      <c r="B95" s="62" t="s">
        <v>49</v>
      </c>
      <c r="C95" s="52"/>
      <c r="D95" s="93"/>
      <c r="E95" s="56"/>
      <c r="F95" s="55" t="s">
        <v>61</v>
      </c>
      <c r="G95" s="52"/>
      <c r="H95" s="2"/>
      <c r="I95" s="2"/>
      <c r="J95" s="2"/>
      <c r="K95" s="2"/>
      <c r="L95" s="2"/>
      <c r="M95" s="2"/>
      <c r="N95" s="2"/>
    </row>
    <row r="96" spans="1:14" ht="11.1" customHeight="1" x14ac:dyDescent="0.2">
      <c r="A96" s="56"/>
      <c r="B96" s="51"/>
      <c r="C96" s="52"/>
      <c r="D96" s="93"/>
      <c r="E96" s="56">
        <v>3</v>
      </c>
      <c r="F96" s="55" t="s">
        <v>129</v>
      </c>
      <c r="G96" s="52">
        <v>509000</v>
      </c>
      <c r="H96" s="2"/>
      <c r="I96" s="2"/>
      <c r="J96" s="2"/>
      <c r="K96" s="2"/>
      <c r="L96" s="2"/>
      <c r="M96" s="2"/>
      <c r="N96" s="2"/>
    </row>
    <row r="97" spans="1:14" ht="11.1" customHeight="1" x14ac:dyDescent="0.2">
      <c r="A97" s="69"/>
      <c r="B97" s="69" t="s">
        <v>42</v>
      </c>
      <c r="C97" s="52">
        <v>0</v>
      </c>
      <c r="D97" s="87"/>
      <c r="E97" s="56"/>
      <c r="F97" s="55" t="s">
        <v>62</v>
      </c>
      <c r="G97" s="52"/>
      <c r="H97" s="2"/>
      <c r="I97" s="2"/>
      <c r="J97" s="2"/>
      <c r="K97" s="2"/>
      <c r="L97" s="2"/>
      <c r="M97" s="2"/>
      <c r="N97" s="2"/>
    </row>
    <row r="98" spans="1:14" ht="11.1" customHeight="1" x14ac:dyDescent="0.2">
      <c r="A98" s="69"/>
      <c r="B98" s="69" t="s">
        <v>14</v>
      </c>
      <c r="C98" s="52"/>
      <c r="D98" s="87"/>
      <c r="E98" s="56"/>
      <c r="F98" s="51"/>
      <c r="G98" s="52"/>
      <c r="H98" s="2"/>
      <c r="I98" s="2"/>
      <c r="J98" s="2"/>
      <c r="K98" s="2"/>
      <c r="L98" s="2"/>
      <c r="M98" s="2"/>
      <c r="N98" s="2"/>
    </row>
    <row r="99" spans="1:14" ht="11.1" customHeight="1" x14ac:dyDescent="0.2">
      <c r="A99" s="56"/>
      <c r="B99" s="62"/>
      <c r="C99" s="52"/>
      <c r="D99" s="87"/>
      <c r="E99" s="56"/>
      <c r="F99" s="51"/>
      <c r="G99" s="52"/>
      <c r="H99" s="2"/>
      <c r="I99" s="2"/>
      <c r="J99" s="2"/>
      <c r="K99" s="2"/>
      <c r="L99" s="2"/>
      <c r="M99" s="2"/>
      <c r="N99" s="2"/>
    </row>
    <row r="100" spans="1:14" ht="11.1" customHeight="1" x14ac:dyDescent="0.2">
      <c r="A100" s="56"/>
      <c r="B100" s="62" t="s">
        <v>83</v>
      </c>
      <c r="C100" s="52">
        <v>0</v>
      </c>
      <c r="D100" s="87"/>
      <c r="E100" s="56"/>
      <c r="F100" s="51"/>
      <c r="G100" s="52"/>
      <c r="H100" s="2"/>
      <c r="I100" s="2"/>
      <c r="J100" s="2"/>
      <c r="K100" s="2"/>
      <c r="L100" s="2"/>
      <c r="M100" s="2"/>
      <c r="N100" s="2"/>
    </row>
    <row r="101" spans="1:14" ht="11.1" customHeight="1" x14ac:dyDescent="0.2">
      <c r="A101" s="56"/>
      <c r="B101" s="51"/>
      <c r="C101" s="52"/>
      <c r="D101" s="87"/>
      <c r="E101" s="56"/>
      <c r="F101" s="51"/>
      <c r="G101" s="52"/>
      <c r="H101" s="2"/>
      <c r="I101" s="2"/>
      <c r="J101" s="2"/>
      <c r="K101" s="2"/>
      <c r="L101" s="2"/>
      <c r="M101" s="2"/>
      <c r="N101" s="2"/>
    </row>
    <row r="102" spans="1:14" ht="11.1" customHeight="1" x14ac:dyDescent="0.2">
      <c r="A102" s="56"/>
      <c r="B102" s="62" t="s">
        <v>74</v>
      </c>
      <c r="C102" s="52">
        <v>0</v>
      </c>
      <c r="D102" s="82"/>
      <c r="E102" s="56"/>
      <c r="F102" s="51"/>
      <c r="G102" s="52"/>
    </row>
    <row r="103" spans="1:14" ht="11.1" customHeight="1" x14ac:dyDescent="0.2">
      <c r="A103" s="56"/>
      <c r="B103" s="51"/>
      <c r="C103" s="52"/>
      <c r="D103" s="82"/>
      <c r="E103" s="56"/>
      <c r="F103" s="51"/>
      <c r="G103" s="52"/>
    </row>
    <row r="104" spans="1:14" ht="11.1" customHeight="1" x14ac:dyDescent="0.2">
      <c r="A104" s="56"/>
      <c r="B104" s="51"/>
      <c r="C104" s="52"/>
      <c r="D104" s="82"/>
      <c r="E104" s="56"/>
      <c r="F104" s="51"/>
      <c r="G104" s="52"/>
    </row>
    <row r="105" spans="1:14" ht="11.1" customHeight="1" x14ac:dyDescent="0.2">
      <c r="A105" s="56"/>
      <c r="B105" s="51"/>
      <c r="C105" s="52"/>
      <c r="D105" s="66"/>
      <c r="E105" s="56"/>
      <c r="F105" s="57"/>
      <c r="G105" s="97"/>
    </row>
    <row r="106" spans="1:14" ht="11.1" customHeight="1" x14ac:dyDescent="0.2">
      <c r="A106" s="149" t="s">
        <v>6</v>
      </c>
      <c r="B106" s="150"/>
      <c r="C106" s="70">
        <f>SUM(C58:C105)</f>
        <v>26345500</v>
      </c>
      <c r="D106" s="81"/>
      <c r="E106" s="149" t="s">
        <v>218</v>
      </c>
      <c r="F106" s="150"/>
      <c r="G106" s="70">
        <f>SUM(G58:G105)</f>
        <v>28619500</v>
      </c>
    </row>
    <row r="107" spans="1:14" ht="11.1" customHeight="1" x14ac:dyDescent="0.2">
      <c r="A107" s="147" t="s">
        <v>9</v>
      </c>
      <c r="B107" s="147"/>
      <c r="C107" s="147"/>
      <c r="D107" s="147"/>
      <c r="E107" s="147"/>
      <c r="F107" s="147"/>
      <c r="G107" s="147"/>
    </row>
    <row r="108" spans="1:14" ht="11.1" customHeight="1" x14ac:dyDescent="0.2">
      <c r="A108" s="156" t="str">
        <f>A2</f>
        <v>PER : 28 Oktober 2017</v>
      </c>
      <c r="B108" s="146"/>
      <c r="C108" s="146"/>
      <c r="D108" s="146"/>
      <c r="E108" s="146"/>
      <c r="F108" s="146"/>
      <c r="G108" s="146"/>
    </row>
    <row r="109" spans="1:14" ht="11.1" customHeight="1" x14ac:dyDescent="0.2">
      <c r="A109" s="148" t="s">
        <v>10</v>
      </c>
      <c r="B109" s="148"/>
      <c r="C109" s="148"/>
      <c r="D109" s="148"/>
      <c r="E109" s="148"/>
      <c r="F109" s="148"/>
      <c r="G109" s="157"/>
    </row>
    <row r="110" spans="1:14" ht="11.1" customHeight="1" thickBot="1" x14ac:dyDescent="0.25">
      <c r="A110" s="76" t="s">
        <v>0</v>
      </c>
      <c r="B110" s="89" t="s">
        <v>1</v>
      </c>
      <c r="C110" s="89" t="s">
        <v>5</v>
      </c>
      <c r="D110" s="58"/>
      <c r="E110" s="76" t="s">
        <v>0</v>
      </c>
      <c r="F110" s="89" t="s">
        <v>1</v>
      </c>
      <c r="G110" s="89" t="s">
        <v>5</v>
      </c>
    </row>
    <row r="111" spans="1:14" ht="10.5" customHeight="1" x14ac:dyDescent="0.2">
      <c r="A111" s="78" t="s">
        <v>4</v>
      </c>
      <c r="B111" s="134"/>
      <c r="C111" s="133"/>
      <c r="D111" s="58"/>
      <c r="E111" s="78" t="s">
        <v>4</v>
      </c>
      <c r="F111" s="79" t="s">
        <v>7</v>
      </c>
      <c r="G111" s="80">
        <f>C158</f>
        <v>44586500</v>
      </c>
    </row>
    <row r="112" spans="1:14" ht="11.1" customHeight="1" x14ac:dyDescent="0.2">
      <c r="A112" s="33" t="s">
        <v>69</v>
      </c>
      <c r="B112" s="62" t="s">
        <v>38</v>
      </c>
      <c r="C112" s="97"/>
      <c r="D112" s="58"/>
      <c r="E112" s="56"/>
      <c r="F112" s="51"/>
      <c r="G112" s="52"/>
    </row>
    <row r="113" spans="1:7" ht="11.1" customHeight="1" x14ac:dyDescent="0.2">
      <c r="A113" s="56"/>
      <c r="B113" s="51"/>
      <c r="C113" s="97"/>
      <c r="D113" s="93"/>
      <c r="E113" s="63"/>
      <c r="F113" s="55"/>
      <c r="G113" s="52"/>
    </row>
    <row r="114" spans="1:7" ht="11.1" customHeight="1" x14ac:dyDescent="0.2">
      <c r="A114" s="63" t="s">
        <v>47</v>
      </c>
      <c r="B114" s="69" t="s">
        <v>115</v>
      </c>
      <c r="C114" s="52"/>
      <c r="D114" s="93"/>
      <c r="E114" s="63"/>
      <c r="F114" s="64" t="s">
        <v>214</v>
      </c>
      <c r="G114" s="53"/>
    </row>
    <row r="115" spans="1:7" ht="11.1" customHeight="1" x14ac:dyDescent="0.2">
      <c r="A115" s="56"/>
      <c r="B115" s="62" t="s">
        <v>210</v>
      </c>
      <c r="C115" s="97"/>
      <c r="D115" s="93"/>
      <c r="E115" s="56"/>
      <c r="F115" s="64" t="s">
        <v>177</v>
      </c>
      <c r="G115" s="52"/>
    </row>
    <row r="116" spans="1:7" ht="11.1" customHeight="1" x14ac:dyDescent="0.2">
      <c r="A116" s="60"/>
      <c r="B116" s="62" t="s">
        <v>208</v>
      </c>
      <c r="C116" s="52"/>
      <c r="D116" s="93"/>
      <c r="E116" s="56">
        <v>1</v>
      </c>
      <c r="F116" s="51" t="s">
        <v>181</v>
      </c>
      <c r="G116" s="52">
        <v>2165000</v>
      </c>
    </row>
    <row r="117" spans="1:7" ht="11.1" customHeight="1" x14ac:dyDescent="0.2">
      <c r="A117" s="56">
        <v>1</v>
      </c>
      <c r="B117" s="51" t="s">
        <v>209</v>
      </c>
      <c r="C117" s="97">
        <v>5000000</v>
      </c>
      <c r="D117" s="93"/>
      <c r="E117" s="60"/>
      <c r="F117" s="111" t="s">
        <v>182</v>
      </c>
      <c r="G117" s="52"/>
    </row>
    <row r="118" spans="1:7" ht="11.1" customHeight="1" x14ac:dyDescent="0.2">
      <c r="A118" s="56"/>
      <c r="B118" s="51"/>
      <c r="C118" s="97"/>
      <c r="D118" s="93"/>
      <c r="E118" s="56"/>
      <c r="F118" s="62" t="s">
        <v>215</v>
      </c>
      <c r="G118" s="52"/>
    </row>
    <row r="119" spans="1:7" ht="11.1" customHeight="1" x14ac:dyDescent="0.2">
      <c r="A119" s="63" t="s">
        <v>211</v>
      </c>
      <c r="B119" s="69" t="s">
        <v>44</v>
      </c>
      <c r="C119" s="52"/>
      <c r="D119" s="93"/>
      <c r="E119" s="56">
        <v>1</v>
      </c>
      <c r="F119" s="55" t="s">
        <v>195</v>
      </c>
      <c r="G119" s="52">
        <v>1785000</v>
      </c>
    </row>
    <row r="120" spans="1:7" ht="11.1" customHeight="1" x14ac:dyDescent="0.2">
      <c r="A120" s="56"/>
      <c r="B120" s="62" t="s">
        <v>92</v>
      </c>
      <c r="C120" s="97"/>
      <c r="D120" s="93"/>
      <c r="E120" s="56"/>
      <c r="F120" s="55" t="s">
        <v>196</v>
      </c>
      <c r="G120" s="52"/>
    </row>
    <row r="121" spans="1:7" ht="11.1" customHeight="1" x14ac:dyDescent="0.2">
      <c r="A121" s="60"/>
      <c r="B121" s="62" t="s">
        <v>66</v>
      </c>
      <c r="C121" s="52"/>
      <c r="D121" s="93"/>
      <c r="E121" s="56"/>
      <c r="F121" s="51"/>
      <c r="G121" s="52"/>
    </row>
    <row r="122" spans="1:7" ht="11.1" customHeight="1" x14ac:dyDescent="0.2">
      <c r="A122" s="56">
        <v>1</v>
      </c>
      <c r="B122" s="51" t="s">
        <v>173</v>
      </c>
      <c r="C122" s="97">
        <v>1239000</v>
      </c>
      <c r="D122" s="93"/>
      <c r="E122" s="63" t="s">
        <v>89</v>
      </c>
      <c r="F122" s="64" t="s">
        <v>72</v>
      </c>
      <c r="G122" s="54"/>
    </row>
    <row r="123" spans="1:7" ht="11.1" customHeight="1" x14ac:dyDescent="0.2">
      <c r="A123" s="56">
        <v>2</v>
      </c>
      <c r="B123" s="51" t="s">
        <v>199</v>
      </c>
      <c r="C123" s="97">
        <v>100000</v>
      </c>
      <c r="D123" s="93"/>
      <c r="E123" s="63"/>
      <c r="F123" s="64" t="s">
        <v>73</v>
      </c>
      <c r="G123" s="52"/>
    </row>
    <row r="124" spans="1:7" ht="11.1" customHeight="1" x14ac:dyDescent="0.2">
      <c r="A124" s="56">
        <v>3</v>
      </c>
      <c r="B124" s="51" t="s">
        <v>187</v>
      </c>
      <c r="C124" s="52">
        <v>60000</v>
      </c>
      <c r="D124" s="93"/>
      <c r="E124" s="56">
        <v>1</v>
      </c>
      <c r="F124" s="55" t="s">
        <v>189</v>
      </c>
      <c r="G124" s="52">
        <v>600000</v>
      </c>
    </row>
    <row r="125" spans="1:7" ht="11.25" customHeight="1" x14ac:dyDescent="0.2">
      <c r="A125" s="56"/>
      <c r="B125" s="55"/>
      <c r="C125" s="52"/>
      <c r="D125" s="93"/>
      <c r="E125" s="56">
        <v>2</v>
      </c>
      <c r="F125" s="51" t="s">
        <v>190</v>
      </c>
      <c r="G125" s="52">
        <v>600000</v>
      </c>
    </row>
    <row r="126" spans="1:7" ht="11.1" customHeight="1" x14ac:dyDescent="0.2">
      <c r="A126" s="63" t="s">
        <v>59</v>
      </c>
      <c r="B126" s="64" t="s">
        <v>85</v>
      </c>
      <c r="C126" s="52"/>
      <c r="D126" s="93"/>
      <c r="E126" s="56">
        <v>3</v>
      </c>
      <c r="F126" s="51" t="s">
        <v>191</v>
      </c>
      <c r="G126" s="54">
        <v>500000</v>
      </c>
    </row>
    <row r="127" spans="1:7" ht="11.1" customHeight="1" x14ac:dyDescent="0.2">
      <c r="A127" s="63"/>
      <c r="B127" s="64" t="s">
        <v>86</v>
      </c>
      <c r="C127" s="97"/>
      <c r="D127" s="93"/>
      <c r="E127" s="56">
        <v>4</v>
      </c>
      <c r="F127" s="51" t="s">
        <v>202</v>
      </c>
      <c r="G127" s="52">
        <v>600000</v>
      </c>
    </row>
    <row r="128" spans="1:7" ht="11.1" customHeight="1" x14ac:dyDescent="0.2">
      <c r="A128" s="63"/>
      <c r="B128" s="64" t="s">
        <v>87</v>
      </c>
      <c r="C128" s="52"/>
      <c r="D128" s="93"/>
      <c r="E128" s="56">
        <v>5</v>
      </c>
      <c r="F128" s="55" t="s">
        <v>203</v>
      </c>
      <c r="G128" s="54">
        <v>600000</v>
      </c>
    </row>
    <row r="129" spans="1:7" ht="11.1" customHeight="1" x14ac:dyDescent="0.2">
      <c r="A129" s="56">
        <v>1</v>
      </c>
      <c r="B129" s="55" t="s">
        <v>169</v>
      </c>
      <c r="C129" s="52">
        <v>25000</v>
      </c>
      <c r="D129" s="93"/>
      <c r="E129" s="56">
        <v>6</v>
      </c>
      <c r="F129" s="51" t="s">
        <v>192</v>
      </c>
      <c r="G129" s="52">
        <v>23800000</v>
      </c>
    </row>
    <row r="130" spans="1:7" ht="11.1" customHeight="1" x14ac:dyDescent="0.2">
      <c r="A130" s="60">
        <v>2</v>
      </c>
      <c r="B130" s="111" t="s">
        <v>170</v>
      </c>
      <c r="C130" s="97">
        <v>50000</v>
      </c>
      <c r="D130" s="93"/>
      <c r="E130" s="56"/>
      <c r="F130" s="55"/>
      <c r="G130" s="54"/>
    </row>
    <row r="131" spans="1:7" ht="11.1" customHeight="1" x14ac:dyDescent="0.2">
      <c r="A131" s="60">
        <v>3</v>
      </c>
      <c r="B131" s="55" t="s">
        <v>171</v>
      </c>
      <c r="C131" s="54">
        <v>250000</v>
      </c>
      <c r="D131" s="93"/>
      <c r="E131" s="61" t="s">
        <v>95</v>
      </c>
      <c r="F131" s="62" t="s">
        <v>94</v>
      </c>
      <c r="G131" s="52"/>
    </row>
    <row r="132" spans="1:7" ht="11.1" customHeight="1" x14ac:dyDescent="0.2">
      <c r="A132" s="56">
        <v>4</v>
      </c>
      <c r="B132" s="55" t="s">
        <v>204</v>
      </c>
      <c r="C132" s="52">
        <v>940000</v>
      </c>
      <c r="D132" s="93"/>
      <c r="E132" s="56">
        <v>1</v>
      </c>
      <c r="F132" s="55" t="s">
        <v>217</v>
      </c>
      <c r="G132" s="52">
        <v>6000000</v>
      </c>
    </row>
    <row r="133" spans="1:7" ht="11.1" customHeight="1" x14ac:dyDescent="0.2">
      <c r="A133" s="56"/>
      <c r="B133" s="55"/>
      <c r="C133" s="52"/>
      <c r="D133" s="93"/>
      <c r="E133" s="56"/>
      <c r="F133" s="57"/>
      <c r="G133" s="52"/>
    </row>
    <row r="134" spans="1:7" ht="11.1" customHeight="1" x14ac:dyDescent="0.2">
      <c r="A134" s="63" t="s">
        <v>60</v>
      </c>
      <c r="B134" s="69" t="s">
        <v>212</v>
      </c>
      <c r="C134" s="52"/>
      <c r="D134" s="100"/>
      <c r="E134" s="63" t="s">
        <v>96</v>
      </c>
      <c r="F134" s="64" t="s">
        <v>65</v>
      </c>
      <c r="G134" s="53"/>
    </row>
    <row r="135" spans="1:7" ht="11.1" customHeight="1" x14ac:dyDescent="0.2">
      <c r="A135" s="56">
        <v>1</v>
      </c>
      <c r="B135" s="51" t="s">
        <v>193</v>
      </c>
      <c r="C135" s="52">
        <v>750000</v>
      </c>
      <c r="D135" s="100"/>
      <c r="E135" s="56">
        <v>1</v>
      </c>
      <c r="F135" s="55" t="s">
        <v>166</v>
      </c>
      <c r="G135" s="52">
        <v>750000</v>
      </c>
    </row>
    <row r="136" spans="1:7" ht="11.1" customHeight="1" x14ac:dyDescent="0.2">
      <c r="A136" s="60">
        <v>2</v>
      </c>
      <c r="B136" s="51" t="s">
        <v>193</v>
      </c>
      <c r="C136" s="52">
        <v>1995000</v>
      </c>
      <c r="D136" s="100"/>
      <c r="E136" s="56">
        <v>2</v>
      </c>
      <c r="F136" s="55" t="s">
        <v>167</v>
      </c>
      <c r="G136" s="52">
        <v>900000</v>
      </c>
    </row>
    <row r="137" spans="1:7" ht="11.1" customHeight="1" x14ac:dyDescent="0.2">
      <c r="A137" s="56"/>
      <c r="B137" s="51"/>
      <c r="C137" s="97"/>
      <c r="D137" s="100"/>
      <c r="E137" s="56">
        <v>3</v>
      </c>
      <c r="F137" s="55" t="s">
        <v>168</v>
      </c>
      <c r="G137" s="52">
        <v>800000</v>
      </c>
    </row>
    <row r="138" spans="1:7" ht="11.1" customHeight="1" x14ac:dyDescent="0.2">
      <c r="A138" s="63" t="s">
        <v>71</v>
      </c>
      <c r="B138" s="62" t="s">
        <v>114</v>
      </c>
      <c r="C138" s="97"/>
      <c r="D138" s="100"/>
      <c r="E138" s="56">
        <v>4</v>
      </c>
      <c r="F138" s="51" t="s">
        <v>200</v>
      </c>
      <c r="G138" s="52">
        <v>75000</v>
      </c>
    </row>
    <row r="139" spans="1:7" ht="11.1" customHeight="1" x14ac:dyDescent="0.2">
      <c r="A139" s="56">
        <v>1</v>
      </c>
      <c r="B139" s="55" t="s">
        <v>207</v>
      </c>
      <c r="C139" s="52">
        <v>300000</v>
      </c>
      <c r="D139" s="100"/>
      <c r="E139" s="56"/>
      <c r="F139" s="57"/>
      <c r="G139" s="52"/>
    </row>
    <row r="140" spans="1:7" ht="11.1" customHeight="1" x14ac:dyDescent="0.2">
      <c r="A140" s="60"/>
      <c r="B140" s="51"/>
      <c r="C140" s="52"/>
      <c r="D140" s="100"/>
      <c r="E140" s="61" t="s">
        <v>97</v>
      </c>
      <c r="F140" s="62" t="s">
        <v>91</v>
      </c>
      <c r="G140" s="52"/>
    </row>
    <row r="141" spans="1:7" ht="11.1" customHeight="1" x14ac:dyDescent="0.2">
      <c r="A141" s="63" t="s">
        <v>88</v>
      </c>
      <c r="B141" s="64" t="s">
        <v>90</v>
      </c>
      <c r="C141" s="52"/>
      <c r="D141" s="100"/>
      <c r="E141" s="61"/>
      <c r="F141" s="121" t="s">
        <v>93</v>
      </c>
      <c r="G141" s="52"/>
    </row>
    <row r="142" spans="1:7" ht="11.1" customHeight="1" x14ac:dyDescent="0.2">
      <c r="A142" s="56"/>
      <c r="B142" s="64" t="s">
        <v>174</v>
      </c>
      <c r="C142" s="52"/>
      <c r="D142" s="100"/>
      <c r="E142" s="60">
        <v>1</v>
      </c>
      <c r="F142" s="55" t="s">
        <v>172</v>
      </c>
      <c r="G142" s="52">
        <v>363500</v>
      </c>
    </row>
    <row r="143" spans="1:7" ht="11.1" customHeight="1" x14ac:dyDescent="0.2">
      <c r="A143" s="56"/>
      <c r="B143" s="64" t="s">
        <v>175</v>
      </c>
      <c r="C143" s="52"/>
      <c r="D143" s="100"/>
      <c r="E143" s="60">
        <v>2</v>
      </c>
      <c r="F143" s="51" t="s">
        <v>183</v>
      </c>
      <c r="G143" s="97">
        <v>50000000</v>
      </c>
    </row>
    <row r="144" spans="1:7" ht="11.1" customHeight="1" x14ac:dyDescent="0.2">
      <c r="A144" s="56">
        <v>1</v>
      </c>
      <c r="B144" s="55" t="s">
        <v>176</v>
      </c>
      <c r="C144" s="52">
        <v>1150000</v>
      </c>
      <c r="D144" s="100"/>
      <c r="E144" s="56">
        <v>3</v>
      </c>
      <c r="F144" s="51" t="s">
        <v>194</v>
      </c>
      <c r="G144" s="54">
        <v>1000000</v>
      </c>
    </row>
    <row r="145" spans="1:7" ht="11.1" customHeight="1" x14ac:dyDescent="0.2">
      <c r="A145" s="56"/>
      <c r="B145" s="64" t="s">
        <v>180</v>
      </c>
      <c r="C145" s="52"/>
      <c r="D145" s="100"/>
      <c r="E145" s="56">
        <v>4</v>
      </c>
      <c r="F145" s="51" t="s">
        <v>188</v>
      </c>
      <c r="G145" s="97">
        <v>2400000</v>
      </c>
    </row>
    <row r="146" spans="1:7" ht="11.1" customHeight="1" x14ac:dyDescent="0.2">
      <c r="A146" s="56"/>
      <c r="B146" s="64" t="s">
        <v>177</v>
      </c>
      <c r="C146" s="52"/>
      <c r="D146" s="100"/>
      <c r="E146" s="60">
        <v>5</v>
      </c>
      <c r="F146" s="55" t="s">
        <v>197</v>
      </c>
      <c r="G146" s="52">
        <v>4950000</v>
      </c>
    </row>
    <row r="147" spans="1:7" ht="11.1" customHeight="1" x14ac:dyDescent="0.2">
      <c r="A147" s="56">
        <v>1</v>
      </c>
      <c r="B147" s="55" t="s">
        <v>178</v>
      </c>
      <c r="C147" s="52">
        <v>2727500</v>
      </c>
      <c r="D147" s="100"/>
      <c r="E147" s="56">
        <v>6</v>
      </c>
      <c r="F147" s="55" t="s">
        <v>198</v>
      </c>
      <c r="G147" s="52">
        <v>2400000</v>
      </c>
    </row>
    <row r="148" spans="1:7" ht="11.1" customHeight="1" x14ac:dyDescent="0.2">
      <c r="A148" s="56"/>
      <c r="B148" s="55" t="s">
        <v>179</v>
      </c>
      <c r="C148" s="52"/>
      <c r="D148" s="100"/>
      <c r="E148" s="60">
        <v>7</v>
      </c>
      <c r="F148" s="55" t="s">
        <v>201</v>
      </c>
      <c r="G148" s="52">
        <v>7900000</v>
      </c>
    </row>
    <row r="149" spans="1:7" ht="11.1" customHeight="1" x14ac:dyDescent="0.2">
      <c r="A149" s="56"/>
      <c r="B149" s="64" t="s">
        <v>186</v>
      </c>
      <c r="C149" s="52"/>
      <c r="D149" s="83"/>
      <c r="E149" s="60">
        <v>8</v>
      </c>
      <c r="F149" s="51" t="s">
        <v>216</v>
      </c>
      <c r="G149" s="52">
        <v>400000</v>
      </c>
    </row>
    <row r="150" spans="1:7" ht="11.1" customHeight="1" x14ac:dyDescent="0.2">
      <c r="A150" s="56"/>
      <c r="B150" s="64" t="s">
        <v>175</v>
      </c>
      <c r="C150" s="54"/>
      <c r="D150" s="83"/>
      <c r="E150" s="60">
        <v>9</v>
      </c>
      <c r="F150" s="51" t="s">
        <v>205</v>
      </c>
      <c r="G150" s="52">
        <v>1500000</v>
      </c>
    </row>
    <row r="151" spans="1:7" ht="11.1" customHeight="1" x14ac:dyDescent="0.2">
      <c r="A151" s="56">
        <v>1</v>
      </c>
      <c r="B151" s="51" t="s">
        <v>184</v>
      </c>
      <c r="C151" s="52">
        <v>30000000</v>
      </c>
      <c r="D151" s="83"/>
      <c r="E151" s="60">
        <v>10</v>
      </c>
      <c r="F151" s="51" t="s">
        <v>206</v>
      </c>
      <c r="G151" s="54">
        <v>500000</v>
      </c>
    </row>
    <row r="152" spans="1:7" ht="11.1" customHeight="1" x14ac:dyDescent="0.2">
      <c r="A152" s="60"/>
      <c r="B152" s="51" t="s">
        <v>185</v>
      </c>
      <c r="C152" s="97"/>
      <c r="D152" s="83"/>
      <c r="E152" s="56">
        <v>11</v>
      </c>
      <c r="F152" s="51" t="s">
        <v>221</v>
      </c>
      <c r="G152" s="97">
        <v>913000</v>
      </c>
    </row>
    <row r="153" spans="1:7" ht="11.1" customHeight="1" x14ac:dyDescent="0.2">
      <c r="A153" s="56"/>
      <c r="B153" s="64"/>
      <c r="C153" s="52"/>
      <c r="D153" s="83"/>
      <c r="E153" s="60">
        <v>12</v>
      </c>
      <c r="F153" s="55" t="s">
        <v>213</v>
      </c>
      <c r="G153" s="52">
        <v>6750000</v>
      </c>
    </row>
    <row r="154" spans="1:7" ht="11.1" customHeight="1" x14ac:dyDescent="0.2">
      <c r="A154" s="60"/>
      <c r="B154" s="55"/>
      <c r="C154" s="52"/>
      <c r="D154" s="83"/>
      <c r="E154" s="60"/>
      <c r="F154" s="99"/>
      <c r="G154" s="97"/>
    </row>
    <row r="155" spans="1:7" ht="11.1" customHeight="1" x14ac:dyDescent="0.2">
      <c r="A155" s="60"/>
      <c r="B155" s="55"/>
      <c r="C155" s="54"/>
      <c r="D155" s="52"/>
      <c r="E155" s="60"/>
      <c r="F155" s="55"/>
      <c r="G155" s="54"/>
    </row>
    <row r="156" spans="1:7" ht="11.1" customHeight="1" x14ac:dyDescent="0.2">
      <c r="A156" s="56"/>
      <c r="B156" s="55"/>
      <c r="C156" s="52"/>
      <c r="D156" s="52"/>
      <c r="E156" s="56"/>
      <c r="F156" s="51"/>
      <c r="G156" s="97"/>
    </row>
    <row r="157" spans="1:7" ht="11.1" customHeight="1" x14ac:dyDescent="0.2">
      <c r="A157" s="56"/>
      <c r="B157" s="51"/>
      <c r="C157" s="52"/>
      <c r="D157" s="52"/>
      <c r="E157" s="56"/>
      <c r="F157" s="57"/>
      <c r="G157" s="52"/>
    </row>
    <row r="158" spans="1:7" ht="11.1" customHeight="1" x14ac:dyDescent="0.2">
      <c r="A158" s="149" t="s">
        <v>6</v>
      </c>
      <c r="B158" s="150"/>
      <c r="C158" s="70">
        <f>SUM(C111:C157)</f>
        <v>44586500</v>
      </c>
      <c r="D158" s="84"/>
      <c r="E158" s="149" t="s">
        <v>6</v>
      </c>
      <c r="F158" s="150"/>
      <c r="G158" s="70">
        <f>SUM(G111:G157)</f>
        <v>162838000</v>
      </c>
    </row>
    <row r="159" spans="1:7" ht="11.1" customHeight="1" x14ac:dyDescent="0.2">
      <c r="A159" s="147" t="s">
        <v>9</v>
      </c>
      <c r="B159" s="147"/>
      <c r="C159" s="147"/>
      <c r="D159" s="147"/>
      <c r="E159" s="147"/>
      <c r="F159" s="147"/>
      <c r="G159" s="147"/>
    </row>
    <row r="160" spans="1:7" ht="11.1" customHeight="1" x14ac:dyDescent="0.2">
      <c r="A160" s="151" t="s">
        <v>117</v>
      </c>
      <c r="B160" s="151"/>
      <c r="C160" s="151"/>
      <c r="D160" s="151"/>
      <c r="E160" s="151"/>
      <c r="F160" s="151"/>
      <c r="G160" s="151"/>
    </row>
    <row r="161" spans="1:7" ht="11.1" customHeight="1" x14ac:dyDescent="0.2">
      <c r="A161" s="148" t="s">
        <v>11</v>
      </c>
      <c r="B161" s="148"/>
      <c r="C161" s="148"/>
      <c r="D161" s="148"/>
      <c r="E161" s="148"/>
      <c r="F161" s="148"/>
      <c r="G161" s="157"/>
    </row>
    <row r="162" spans="1:7" ht="11.1" customHeight="1" x14ac:dyDescent="0.2">
      <c r="A162" s="135"/>
      <c r="B162" s="135"/>
      <c r="C162" s="75"/>
      <c r="D162" s="84"/>
      <c r="E162" s="135"/>
      <c r="F162" s="135"/>
      <c r="G162" s="75"/>
    </row>
    <row r="163" spans="1:7" ht="11.1" customHeight="1" thickBot="1" x14ac:dyDescent="0.25">
      <c r="A163" s="119" t="s">
        <v>0</v>
      </c>
      <c r="B163" s="89" t="s">
        <v>1</v>
      </c>
      <c r="C163" s="89" t="s">
        <v>5</v>
      </c>
      <c r="D163" s="84"/>
      <c r="E163" s="119" t="s">
        <v>0</v>
      </c>
      <c r="F163" s="89" t="s">
        <v>1</v>
      </c>
      <c r="G163" s="89" t="s">
        <v>5</v>
      </c>
    </row>
    <row r="164" spans="1:7" ht="11.1" customHeight="1" x14ac:dyDescent="0.2">
      <c r="A164" s="78"/>
      <c r="B164" s="79" t="s">
        <v>7</v>
      </c>
      <c r="C164" s="80">
        <f>G158</f>
        <v>162838000</v>
      </c>
      <c r="D164" s="84"/>
      <c r="E164" s="78"/>
      <c r="F164" s="79" t="s">
        <v>7</v>
      </c>
      <c r="G164" s="80">
        <f>C210</f>
        <v>165112000</v>
      </c>
    </row>
    <row r="165" spans="1:7" ht="11.1" customHeight="1" x14ac:dyDescent="0.2">
      <c r="A165" s="28"/>
      <c r="B165" s="55"/>
      <c r="C165" s="52"/>
      <c r="D165" s="84"/>
      <c r="E165" s="28"/>
      <c r="F165" s="51"/>
      <c r="G165" s="97"/>
    </row>
    <row r="166" spans="1:7" ht="11.1" customHeight="1" x14ac:dyDescent="0.2">
      <c r="A166" s="63" t="s">
        <v>116</v>
      </c>
      <c r="B166" s="62" t="s">
        <v>63</v>
      </c>
      <c r="C166" s="97"/>
      <c r="D166" s="84"/>
      <c r="E166" s="63"/>
      <c r="F166" s="55"/>
      <c r="G166" s="52"/>
    </row>
    <row r="167" spans="1:7" ht="11.1" customHeight="1" x14ac:dyDescent="0.2">
      <c r="A167" s="63"/>
      <c r="B167" s="62" t="s">
        <v>64</v>
      </c>
      <c r="C167" s="52"/>
      <c r="D167" s="84"/>
      <c r="E167" s="56"/>
      <c r="F167" s="55"/>
      <c r="G167" s="52"/>
    </row>
    <row r="168" spans="1:7" ht="11.1" customHeight="1" x14ac:dyDescent="0.2">
      <c r="A168" s="60"/>
      <c r="B168" s="62" t="s">
        <v>32</v>
      </c>
      <c r="C168" s="52"/>
      <c r="D168" s="84"/>
      <c r="E168" s="56"/>
      <c r="F168" s="51"/>
      <c r="G168" s="52"/>
    </row>
    <row r="169" spans="1:7" ht="11.1" customHeight="1" x14ac:dyDescent="0.2">
      <c r="A169" s="56"/>
      <c r="B169" s="62" t="s">
        <v>33</v>
      </c>
      <c r="C169" s="54"/>
      <c r="D169" s="84"/>
      <c r="E169" s="60"/>
      <c r="F169" s="111"/>
      <c r="G169" s="52"/>
    </row>
    <row r="170" spans="1:7" ht="11.1" customHeight="1" x14ac:dyDescent="0.2">
      <c r="A170" s="56">
        <v>1</v>
      </c>
      <c r="B170" s="55" t="s">
        <v>129</v>
      </c>
      <c r="C170" s="52">
        <v>625000</v>
      </c>
      <c r="D170" s="84"/>
      <c r="E170" s="56"/>
      <c r="F170" s="51"/>
      <c r="G170" s="97"/>
    </row>
    <row r="171" spans="1:7" ht="11.1" customHeight="1" x14ac:dyDescent="0.2">
      <c r="A171" s="56"/>
      <c r="B171" s="55" t="s">
        <v>70</v>
      </c>
      <c r="C171" s="52"/>
      <c r="D171" s="84"/>
      <c r="E171" s="56"/>
      <c r="F171" s="51"/>
      <c r="G171" s="52"/>
    </row>
    <row r="172" spans="1:7" ht="11.1" customHeight="1" x14ac:dyDescent="0.2">
      <c r="A172" s="56">
        <v>2</v>
      </c>
      <c r="B172" s="55" t="s">
        <v>129</v>
      </c>
      <c r="C172" s="52">
        <v>1140000</v>
      </c>
      <c r="D172" s="84"/>
      <c r="E172" s="56"/>
      <c r="F172" s="51"/>
      <c r="G172" s="97"/>
    </row>
    <row r="173" spans="1:7" ht="11.1" customHeight="1" x14ac:dyDescent="0.2">
      <c r="A173" s="56"/>
      <c r="B173" s="55" t="s">
        <v>61</v>
      </c>
      <c r="C173" s="52"/>
      <c r="D173" s="84"/>
      <c r="E173" s="56"/>
      <c r="F173" s="51"/>
      <c r="G173" s="52"/>
    </row>
    <row r="174" spans="1:7" ht="11.1" customHeight="1" x14ac:dyDescent="0.2">
      <c r="A174" s="56">
        <v>3</v>
      </c>
      <c r="B174" s="55" t="s">
        <v>129</v>
      </c>
      <c r="C174" s="52">
        <v>509000</v>
      </c>
      <c r="D174" s="84"/>
      <c r="E174" s="60"/>
      <c r="F174" s="51"/>
      <c r="G174" s="52"/>
    </row>
    <row r="175" spans="1:7" ht="11.1" customHeight="1" x14ac:dyDescent="0.2">
      <c r="A175" s="56"/>
      <c r="B175" s="55" t="s">
        <v>62</v>
      </c>
      <c r="C175" s="52"/>
      <c r="D175" s="84"/>
      <c r="E175" s="56"/>
      <c r="F175" s="51"/>
      <c r="G175" s="54"/>
    </row>
    <row r="176" spans="1:7" ht="11.1" customHeight="1" x14ac:dyDescent="0.2">
      <c r="A176" s="56"/>
      <c r="B176" s="51"/>
      <c r="C176" s="97"/>
      <c r="D176" s="84"/>
      <c r="E176" s="56"/>
      <c r="F176" s="55"/>
      <c r="G176" s="52"/>
    </row>
    <row r="177" spans="1:7" ht="11.1" customHeight="1" x14ac:dyDescent="0.2">
      <c r="A177" s="60"/>
      <c r="B177" s="51"/>
      <c r="C177" s="97"/>
      <c r="D177" s="84"/>
      <c r="E177" s="56"/>
      <c r="F177" s="55"/>
      <c r="G177" s="52"/>
    </row>
    <row r="178" spans="1:7" ht="11.1" customHeight="1" x14ac:dyDescent="0.2">
      <c r="A178" s="60"/>
      <c r="B178" s="51"/>
      <c r="C178" s="52"/>
      <c r="D178" s="84"/>
      <c r="E178" s="56"/>
      <c r="F178" s="55"/>
      <c r="G178" s="52"/>
    </row>
    <row r="179" spans="1:7" ht="11.1" customHeight="1" x14ac:dyDescent="0.2">
      <c r="A179" s="60"/>
      <c r="B179" s="99"/>
      <c r="C179" s="98"/>
      <c r="D179" s="84"/>
      <c r="E179" s="56"/>
      <c r="F179" s="55"/>
      <c r="G179" s="52"/>
    </row>
    <row r="180" spans="1:7" ht="11.1" customHeight="1" x14ac:dyDescent="0.2">
      <c r="A180" s="60"/>
      <c r="B180" s="99"/>
      <c r="C180" s="98"/>
      <c r="D180" s="84"/>
      <c r="E180" s="56"/>
      <c r="F180" s="55"/>
      <c r="G180" s="52"/>
    </row>
    <row r="181" spans="1:7" ht="11.1" customHeight="1" x14ac:dyDescent="0.2">
      <c r="A181" s="60"/>
      <c r="B181" s="99"/>
      <c r="C181" s="98"/>
      <c r="D181" s="84"/>
      <c r="E181" s="56"/>
      <c r="F181" s="55"/>
      <c r="G181" s="52"/>
    </row>
    <row r="182" spans="1:7" ht="11.1" customHeight="1" x14ac:dyDescent="0.2">
      <c r="A182" s="60"/>
      <c r="B182" s="99"/>
      <c r="C182" s="98"/>
      <c r="D182" s="84"/>
      <c r="E182" s="56"/>
      <c r="F182" s="51"/>
      <c r="G182" s="52"/>
    </row>
    <row r="183" spans="1:7" ht="11.1" customHeight="1" x14ac:dyDescent="0.2">
      <c r="A183" s="63"/>
      <c r="B183" s="62"/>
      <c r="C183" s="97"/>
      <c r="D183" s="84"/>
      <c r="E183" s="56"/>
      <c r="F183" s="51"/>
      <c r="G183" s="52"/>
    </row>
    <row r="184" spans="1:7" ht="11.1" customHeight="1" x14ac:dyDescent="0.2">
      <c r="A184" s="63"/>
      <c r="B184" s="62"/>
      <c r="C184" s="52"/>
      <c r="D184" s="84"/>
      <c r="E184" s="56"/>
      <c r="F184" s="51"/>
      <c r="G184" s="54"/>
    </row>
    <row r="185" spans="1:7" ht="11.1" customHeight="1" x14ac:dyDescent="0.2">
      <c r="A185" s="60"/>
      <c r="B185" s="62"/>
      <c r="C185" s="52"/>
      <c r="D185" s="84"/>
      <c r="E185" s="56"/>
      <c r="F185" s="55"/>
      <c r="G185" s="52"/>
    </row>
    <row r="186" spans="1:7" ht="11.1" customHeight="1" x14ac:dyDescent="0.2">
      <c r="A186" s="56"/>
      <c r="B186" s="62"/>
      <c r="C186" s="54"/>
      <c r="D186" s="84"/>
      <c r="E186" s="56"/>
      <c r="F186" s="55"/>
      <c r="G186" s="52"/>
    </row>
    <row r="187" spans="1:7" ht="11.1" customHeight="1" x14ac:dyDescent="0.2">
      <c r="A187" s="56"/>
      <c r="B187" s="55"/>
      <c r="C187" s="52"/>
      <c r="D187" s="84"/>
      <c r="E187" s="56"/>
      <c r="F187" s="55"/>
      <c r="G187" s="52"/>
    </row>
    <row r="188" spans="1:7" ht="11.1" customHeight="1" x14ac:dyDescent="0.2">
      <c r="A188" s="56"/>
      <c r="B188" s="55"/>
      <c r="C188" s="52"/>
      <c r="D188" s="84"/>
      <c r="E188" s="56"/>
      <c r="F188" s="51"/>
      <c r="G188" s="52"/>
    </row>
    <row r="189" spans="1:7" ht="11.1" customHeight="1" x14ac:dyDescent="0.2">
      <c r="A189" s="56"/>
      <c r="B189" s="55"/>
      <c r="C189" s="52"/>
      <c r="D189" s="84"/>
      <c r="E189" s="56"/>
      <c r="F189" s="55"/>
      <c r="G189" s="53"/>
    </row>
    <row r="190" spans="1:7" ht="11.1" customHeight="1" x14ac:dyDescent="0.2">
      <c r="A190" s="56"/>
      <c r="B190" s="55"/>
      <c r="C190" s="52"/>
      <c r="D190" s="84"/>
      <c r="E190" s="56"/>
      <c r="F190" s="55"/>
      <c r="G190" s="52"/>
    </row>
    <row r="191" spans="1:7" ht="11.1" customHeight="1" x14ac:dyDescent="0.2">
      <c r="A191" s="56"/>
      <c r="B191" s="55"/>
      <c r="C191" s="52"/>
      <c r="D191" s="84"/>
      <c r="E191" s="56"/>
      <c r="F191" s="55"/>
      <c r="G191" s="52"/>
    </row>
    <row r="192" spans="1:7" ht="11.1" customHeight="1" x14ac:dyDescent="0.2">
      <c r="A192" s="56"/>
      <c r="B192" s="55"/>
      <c r="C192" s="52"/>
      <c r="D192" s="84"/>
      <c r="E192" s="56"/>
      <c r="F192" s="55"/>
      <c r="G192" s="52"/>
    </row>
    <row r="193" spans="1:7" ht="11.1" customHeight="1" x14ac:dyDescent="0.2">
      <c r="A193" s="56"/>
      <c r="B193" s="51"/>
      <c r="C193" s="97"/>
      <c r="D193" s="84"/>
      <c r="E193" s="56"/>
      <c r="F193" s="51"/>
      <c r="G193" s="52"/>
    </row>
    <row r="194" spans="1:7" ht="11.1" customHeight="1" x14ac:dyDescent="0.2">
      <c r="A194" s="56"/>
      <c r="B194" s="51"/>
      <c r="C194" s="52"/>
      <c r="D194" s="84"/>
      <c r="E194" s="56"/>
      <c r="F194" s="55"/>
      <c r="G194" s="52"/>
    </row>
    <row r="195" spans="1:7" ht="11.1" customHeight="1" x14ac:dyDescent="0.2">
      <c r="A195" s="60"/>
      <c r="B195" s="51"/>
      <c r="C195" s="52"/>
      <c r="D195" s="84"/>
      <c r="E195" s="56"/>
      <c r="F195" s="51"/>
      <c r="G195" s="52"/>
    </row>
    <row r="196" spans="1:7" ht="11.1" customHeight="1" x14ac:dyDescent="0.2">
      <c r="A196" s="56"/>
      <c r="B196" s="51"/>
      <c r="C196" s="54"/>
      <c r="D196" s="84"/>
      <c r="E196" s="60"/>
      <c r="F196" s="111"/>
      <c r="G196" s="52"/>
    </row>
    <row r="197" spans="1:7" ht="11.1" customHeight="1" x14ac:dyDescent="0.2">
      <c r="A197" s="56"/>
      <c r="B197" s="55"/>
      <c r="C197" s="52"/>
      <c r="D197" s="84"/>
      <c r="E197" s="56"/>
      <c r="F197" s="51"/>
      <c r="G197" s="97"/>
    </row>
    <row r="198" spans="1:7" ht="11.1" customHeight="1" thickBot="1" x14ac:dyDescent="0.25">
      <c r="A198" s="56"/>
      <c r="B198" s="55"/>
      <c r="C198" s="52"/>
      <c r="D198" s="84"/>
      <c r="E198" s="63"/>
      <c r="F198" s="62"/>
      <c r="G198" s="52"/>
    </row>
    <row r="199" spans="1:7" ht="11.1" customHeight="1" x14ac:dyDescent="0.2">
      <c r="A199" s="56"/>
      <c r="B199" s="55"/>
      <c r="C199" s="52"/>
      <c r="D199" s="84"/>
      <c r="E199" s="138" t="s">
        <v>219</v>
      </c>
      <c r="F199" s="139"/>
      <c r="G199" s="85">
        <f>SUM(G163:G198)</f>
        <v>165112000</v>
      </c>
    </row>
    <row r="200" spans="1:7" ht="11.1" customHeight="1" x14ac:dyDescent="0.2">
      <c r="A200" s="56"/>
      <c r="B200" s="55"/>
      <c r="C200" s="52"/>
      <c r="D200" s="84"/>
      <c r="E200" s="140" t="s">
        <v>220</v>
      </c>
      <c r="F200" s="141"/>
      <c r="G200" s="144">
        <f>+C5+G106-G199</f>
        <v>101579573</v>
      </c>
    </row>
    <row r="201" spans="1:7" ht="11.1" customHeight="1" thickBot="1" x14ac:dyDescent="0.25">
      <c r="A201" s="56"/>
      <c r="B201" s="55"/>
      <c r="C201" s="52"/>
      <c r="D201" s="84"/>
      <c r="E201" s="142"/>
      <c r="F201" s="143"/>
      <c r="G201" s="145"/>
    </row>
    <row r="202" spans="1:7" ht="11.1" customHeight="1" x14ac:dyDescent="0.2">
      <c r="A202" s="56"/>
      <c r="B202" s="55"/>
      <c r="C202" s="52"/>
      <c r="D202" s="84"/>
      <c r="E202" s="113"/>
      <c r="F202" s="94" t="s">
        <v>18</v>
      </c>
      <c r="G202" s="95"/>
    </row>
    <row r="203" spans="1:7" ht="11.1" customHeight="1" x14ac:dyDescent="0.2">
      <c r="A203" s="56"/>
      <c r="B203" s="55"/>
      <c r="C203" s="52"/>
      <c r="D203" s="84"/>
      <c r="E203" s="114"/>
      <c r="F203" s="90" t="s">
        <v>19</v>
      </c>
      <c r="G203" s="105"/>
    </row>
    <row r="204" spans="1:7" ht="11.1" customHeight="1" x14ac:dyDescent="0.2">
      <c r="A204" s="56"/>
      <c r="B204" s="55"/>
      <c r="C204" s="52"/>
      <c r="D204" s="84"/>
      <c r="E204" s="114"/>
      <c r="F204" s="106" t="s">
        <v>53</v>
      </c>
      <c r="G204" s="105"/>
    </row>
    <row r="205" spans="1:7" ht="11.1" customHeight="1" thickBot="1" x14ac:dyDescent="0.25">
      <c r="A205" s="56"/>
      <c r="B205" s="51"/>
      <c r="C205" s="52"/>
      <c r="D205" s="84"/>
      <c r="E205" s="115"/>
      <c r="F205" s="107" t="s">
        <v>20</v>
      </c>
      <c r="G205" s="108"/>
    </row>
    <row r="206" spans="1:7" ht="11.1" customHeight="1" x14ac:dyDescent="0.2">
      <c r="A206" s="56"/>
      <c r="B206" s="55"/>
      <c r="C206" s="52"/>
      <c r="D206" s="84"/>
      <c r="E206" s="94" t="s">
        <v>21</v>
      </c>
      <c r="F206" s="71"/>
      <c r="G206" s="72"/>
    </row>
    <row r="207" spans="1:7" ht="11.1" customHeight="1" x14ac:dyDescent="0.2">
      <c r="A207" s="28"/>
      <c r="B207" s="55"/>
      <c r="C207" s="52"/>
      <c r="D207" s="84"/>
      <c r="E207" s="123"/>
      <c r="F207" s="123"/>
      <c r="G207" s="82"/>
    </row>
    <row r="208" spans="1:7" ht="11.1" customHeight="1" x14ac:dyDescent="0.2">
      <c r="A208" s="56"/>
      <c r="B208" s="51"/>
      <c r="C208" s="52"/>
      <c r="D208" s="84"/>
      <c r="E208" s="123"/>
      <c r="F208" s="122"/>
      <c r="G208" s="82"/>
    </row>
    <row r="209" spans="1:7" ht="11.1" customHeight="1" x14ac:dyDescent="0.2">
      <c r="A209" s="56"/>
      <c r="B209" s="55"/>
      <c r="C209" s="52"/>
      <c r="D209" s="84"/>
      <c r="E209" s="123"/>
      <c r="F209" s="123" t="s">
        <v>12</v>
      </c>
      <c r="G209" s="82"/>
    </row>
    <row r="210" spans="1:7" ht="11.1" customHeight="1" x14ac:dyDescent="0.2">
      <c r="A210" s="149" t="s">
        <v>6</v>
      </c>
      <c r="B210" s="150"/>
      <c r="C210" s="70">
        <f>SUM(C164:C209)</f>
        <v>165112000</v>
      </c>
      <c r="D210" s="84"/>
      <c r="E210" s="122"/>
      <c r="F210" s="122" t="s">
        <v>13</v>
      </c>
      <c r="G210" s="75"/>
    </row>
    <row r="211" spans="1:7" ht="11.1" customHeight="1" x14ac:dyDescent="0.2">
      <c r="D211" s="16"/>
    </row>
    <row r="212" spans="1:7" ht="11.1" customHeight="1" x14ac:dyDescent="0.2">
      <c r="D212" s="16"/>
    </row>
    <row r="213" spans="1:7" ht="11.1" customHeight="1" x14ac:dyDescent="0.2">
      <c r="D213" s="16"/>
    </row>
    <row r="214" spans="1:7" ht="11.1" customHeight="1" x14ac:dyDescent="0.2">
      <c r="D214" s="16"/>
    </row>
    <row r="215" spans="1:7" ht="11.1" customHeight="1" x14ac:dyDescent="0.2">
      <c r="D215" s="16"/>
    </row>
    <row r="216" spans="1:7" ht="11.1" customHeight="1" x14ac:dyDescent="0.2">
      <c r="D216" s="16"/>
    </row>
    <row r="217" spans="1:7" ht="11.1" customHeight="1" x14ac:dyDescent="0.2">
      <c r="D217" s="16"/>
    </row>
    <row r="218" spans="1:7" ht="11.1" customHeight="1" x14ac:dyDescent="0.2">
      <c r="D218" s="16"/>
    </row>
    <row r="219" spans="1:7" ht="11.1" customHeight="1" x14ac:dyDescent="0.2">
      <c r="D219" s="16"/>
    </row>
    <row r="220" spans="1:7" ht="11.1" customHeight="1" x14ac:dyDescent="0.2">
      <c r="D220" s="16"/>
    </row>
    <row r="221" spans="1:7" ht="11.1" customHeight="1" x14ac:dyDescent="0.2">
      <c r="D221" s="16"/>
    </row>
    <row r="222" spans="1:7" ht="11.1" customHeight="1" x14ac:dyDescent="0.2">
      <c r="D222" s="16"/>
    </row>
    <row r="223" spans="1:7" ht="11.1" customHeight="1" x14ac:dyDescent="0.2">
      <c r="D223" s="16"/>
    </row>
    <row r="224" spans="1:7" ht="11.1" customHeight="1" x14ac:dyDescent="0.2">
      <c r="D224" s="16"/>
    </row>
    <row r="225" spans="4:4" ht="11.1" customHeight="1" x14ac:dyDescent="0.2">
      <c r="D225" s="16"/>
    </row>
    <row r="226" spans="4:4" ht="11.1" customHeight="1" x14ac:dyDescent="0.2">
      <c r="D226" s="16"/>
    </row>
    <row r="227" spans="4:4" ht="11.1" customHeight="1" x14ac:dyDescent="0.2">
      <c r="D227" s="16"/>
    </row>
    <row r="228" spans="4:4" ht="11.1" customHeight="1" x14ac:dyDescent="0.2">
      <c r="D228" s="16"/>
    </row>
    <row r="229" spans="4:4" ht="11.1" customHeight="1" x14ac:dyDescent="0.2">
      <c r="D229" s="16"/>
    </row>
    <row r="230" spans="4:4" ht="11.1" customHeight="1" x14ac:dyDescent="0.2">
      <c r="D230" s="16"/>
    </row>
    <row r="231" spans="4:4" ht="11.1" customHeight="1" x14ac:dyDescent="0.2">
      <c r="D231" s="16"/>
    </row>
    <row r="232" spans="4:4" ht="11.1" customHeight="1" x14ac:dyDescent="0.2">
      <c r="D232" s="16"/>
    </row>
    <row r="233" spans="4:4" ht="11.1" customHeight="1" x14ac:dyDescent="0.2">
      <c r="D233" s="16"/>
    </row>
    <row r="234" spans="4:4" ht="11.1" customHeight="1" x14ac:dyDescent="0.2">
      <c r="D234" s="16"/>
    </row>
    <row r="235" spans="4:4" ht="11.1" customHeight="1" x14ac:dyDescent="0.2">
      <c r="D235" s="16"/>
    </row>
    <row r="236" spans="4:4" ht="11.1" customHeight="1" x14ac:dyDescent="0.2">
      <c r="D236" s="16"/>
    </row>
    <row r="237" spans="4:4" ht="11.1" customHeight="1" x14ac:dyDescent="0.2">
      <c r="D237" s="16"/>
    </row>
    <row r="238" spans="4:4" ht="11.1" customHeight="1" x14ac:dyDescent="0.2">
      <c r="D238" s="16"/>
    </row>
    <row r="239" spans="4:4" ht="11.1" customHeight="1" x14ac:dyDescent="0.2">
      <c r="D239" s="16"/>
    </row>
    <row r="240" spans="4:4" ht="11.1" customHeight="1" x14ac:dyDescent="0.2">
      <c r="D240" s="16"/>
    </row>
    <row r="241" spans="4:4" ht="11.1" customHeight="1" x14ac:dyDescent="0.2">
      <c r="D241" s="16"/>
    </row>
    <row r="242" spans="4:4" ht="11.1" customHeight="1" x14ac:dyDescent="0.2">
      <c r="D242" s="16"/>
    </row>
    <row r="243" spans="4:4" ht="11.1" customHeight="1" x14ac:dyDescent="0.2">
      <c r="D243" s="16"/>
    </row>
    <row r="244" spans="4:4" ht="11.1" customHeight="1" x14ac:dyDescent="0.2">
      <c r="D244" s="16"/>
    </row>
    <row r="245" spans="4:4" ht="11.1" customHeight="1" x14ac:dyDescent="0.2">
      <c r="D245" s="16"/>
    </row>
    <row r="246" spans="4:4" ht="11.1" customHeight="1" x14ac:dyDescent="0.2">
      <c r="D246" s="16"/>
    </row>
    <row r="247" spans="4:4" ht="11.1" customHeight="1" x14ac:dyDescent="0.2">
      <c r="D247" s="16"/>
    </row>
    <row r="248" spans="4:4" ht="11.1" customHeight="1" x14ac:dyDescent="0.2">
      <c r="D248" s="16"/>
    </row>
    <row r="249" spans="4:4" ht="11.1" customHeight="1" x14ac:dyDescent="0.2">
      <c r="D249" s="16"/>
    </row>
    <row r="250" spans="4:4" ht="11.1" customHeight="1" x14ac:dyDescent="0.2">
      <c r="D250" s="16"/>
    </row>
    <row r="251" spans="4:4" ht="11.1" customHeight="1" x14ac:dyDescent="0.2">
      <c r="D251" s="16"/>
    </row>
    <row r="252" spans="4:4" ht="11.1" customHeight="1" x14ac:dyDescent="0.2">
      <c r="D252" s="16"/>
    </row>
    <row r="253" spans="4:4" ht="11.1" customHeight="1" x14ac:dyDescent="0.2">
      <c r="D253" s="16"/>
    </row>
    <row r="254" spans="4:4" ht="11.1" customHeight="1" x14ac:dyDescent="0.2">
      <c r="D254" s="16"/>
    </row>
    <row r="255" spans="4:4" ht="11.1" customHeight="1" x14ac:dyDescent="0.2">
      <c r="D255" s="16"/>
    </row>
    <row r="256" spans="4:4" ht="11.1" customHeight="1" x14ac:dyDescent="0.2">
      <c r="D256" s="16"/>
    </row>
    <row r="257" spans="4:4" ht="11.1" customHeight="1" x14ac:dyDescent="0.2">
      <c r="D257" s="16"/>
    </row>
    <row r="258" spans="4:4" ht="11.1" customHeight="1" x14ac:dyDescent="0.2">
      <c r="D258" s="16"/>
    </row>
    <row r="259" spans="4:4" ht="11.1" customHeight="1" x14ac:dyDescent="0.2">
      <c r="D259" s="16"/>
    </row>
    <row r="260" spans="4:4" ht="11.1" customHeight="1" x14ac:dyDescent="0.2">
      <c r="D260" s="16"/>
    </row>
    <row r="261" spans="4:4" ht="11.1" customHeight="1" x14ac:dyDescent="0.2">
      <c r="D261" s="16"/>
    </row>
    <row r="262" spans="4:4" ht="11.1" customHeight="1" x14ac:dyDescent="0.2">
      <c r="D262" s="16"/>
    </row>
    <row r="263" spans="4:4" ht="11.1" customHeight="1" x14ac:dyDescent="0.2">
      <c r="D263" s="16"/>
    </row>
    <row r="264" spans="4:4" ht="11.1" customHeight="1" x14ac:dyDescent="0.2">
      <c r="D264" s="16"/>
    </row>
    <row r="265" spans="4:4" ht="11.1" customHeight="1" x14ac:dyDescent="0.2">
      <c r="D265" s="16"/>
    </row>
    <row r="266" spans="4:4" ht="11.1" customHeight="1" x14ac:dyDescent="0.2">
      <c r="D266" s="16"/>
    </row>
    <row r="267" spans="4:4" ht="11.1" customHeight="1" x14ac:dyDescent="0.2">
      <c r="D267" s="16"/>
    </row>
    <row r="268" spans="4:4" ht="11.1" customHeight="1" x14ac:dyDescent="0.2">
      <c r="D268" s="16"/>
    </row>
    <row r="269" spans="4:4" ht="11.1" customHeight="1" x14ac:dyDescent="0.2">
      <c r="D269" s="16"/>
    </row>
    <row r="270" spans="4:4" ht="11.1" customHeight="1" x14ac:dyDescent="0.2">
      <c r="D270" s="16"/>
    </row>
    <row r="271" spans="4:4" ht="11.1" customHeight="1" x14ac:dyDescent="0.2">
      <c r="D271" s="16"/>
    </row>
    <row r="272" spans="4:4" ht="11.1" customHeight="1" x14ac:dyDescent="0.2">
      <c r="D272" s="16"/>
    </row>
    <row r="273" spans="4:4" ht="11.1" customHeight="1" x14ac:dyDescent="0.2">
      <c r="D273" s="16"/>
    </row>
    <row r="274" spans="4:4" ht="11.1" customHeight="1" x14ac:dyDescent="0.2">
      <c r="D274" s="16"/>
    </row>
    <row r="275" spans="4:4" ht="11.1" customHeight="1" x14ac:dyDescent="0.2">
      <c r="D275" s="16"/>
    </row>
    <row r="276" spans="4:4" ht="11.1" customHeight="1" x14ac:dyDescent="0.2">
      <c r="D276" s="16"/>
    </row>
    <row r="277" spans="4:4" ht="11.1" customHeight="1" x14ac:dyDescent="0.2">
      <c r="D277" s="16"/>
    </row>
    <row r="278" spans="4:4" ht="11.1" customHeight="1" x14ac:dyDescent="0.2">
      <c r="D278" s="16"/>
    </row>
    <row r="279" spans="4:4" ht="11.1" customHeight="1" x14ac:dyDescent="0.2">
      <c r="D279" s="16"/>
    </row>
    <row r="280" spans="4:4" ht="11.1" customHeight="1" x14ac:dyDescent="0.2">
      <c r="D280" s="16"/>
    </row>
    <row r="281" spans="4:4" ht="11.1" customHeight="1" x14ac:dyDescent="0.2">
      <c r="D281" s="16"/>
    </row>
    <row r="282" spans="4:4" ht="11.1" customHeight="1" x14ac:dyDescent="0.2">
      <c r="D282" s="16"/>
    </row>
    <row r="283" spans="4:4" ht="11.1" customHeight="1" x14ac:dyDescent="0.2">
      <c r="D283" s="16"/>
    </row>
    <row r="284" spans="4:4" ht="11.1" customHeight="1" x14ac:dyDescent="0.2">
      <c r="D284" s="16"/>
    </row>
    <row r="285" spans="4:4" ht="11.1" customHeight="1" x14ac:dyDescent="0.2">
      <c r="D285" s="16"/>
    </row>
    <row r="286" spans="4:4" ht="11.1" customHeight="1" x14ac:dyDescent="0.2">
      <c r="D286" s="16"/>
    </row>
    <row r="287" spans="4:4" ht="11.1" customHeight="1" x14ac:dyDescent="0.2">
      <c r="D287" s="16"/>
    </row>
    <row r="288" spans="4:4" ht="11.1" customHeight="1" x14ac:dyDescent="0.2">
      <c r="D288" s="16"/>
    </row>
    <row r="289" spans="4:4" ht="11.1" customHeight="1" x14ac:dyDescent="0.2">
      <c r="D289" s="16"/>
    </row>
    <row r="290" spans="4:4" ht="11.1" customHeight="1" x14ac:dyDescent="0.2">
      <c r="D290" s="16"/>
    </row>
    <row r="291" spans="4:4" ht="11.1" customHeight="1" x14ac:dyDescent="0.2">
      <c r="D291" s="16"/>
    </row>
    <row r="292" spans="4:4" ht="11.1" customHeight="1" x14ac:dyDescent="0.2">
      <c r="D292" s="16"/>
    </row>
    <row r="293" spans="4:4" ht="11.1" customHeight="1" x14ac:dyDescent="0.2">
      <c r="D293" s="16"/>
    </row>
    <row r="294" spans="4:4" ht="11.1" customHeight="1" x14ac:dyDescent="0.2">
      <c r="D294" s="16"/>
    </row>
    <row r="295" spans="4:4" ht="11.1" customHeight="1" x14ac:dyDescent="0.2">
      <c r="D295" s="16"/>
    </row>
    <row r="296" spans="4:4" ht="11.1" customHeight="1" x14ac:dyDescent="0.2">
      <c r="D296" s="16"/>
    </row>
    <row r="297" spans="4:4" ht="11.1" customHeight="1" x14ac:dyDescent="0.2">
      <c r="D297" s="16"/>
    </row>
    <row r="298" spans="4:4" ht="11.1" customHeight="1" x14ac:dyDescent="0.2">
      <c r="D298" s="16"/>
    </row>
    <row r="299" spans="4:4" ht="11.1" customHeight="1" x14ac:dyDescent="0.2">
      <c r="D299" s="16"/>
    </row>
    <row r="300" spans="4:4" ht="11.1" customHeight="1" x14ac:dyDescent="0.2">
      <c r="D300" s="16"/>
    </row>
    <row r="301" spans="4:4" ht="11.1" customHeight="1" x14ac:dyDescent="0.2">
      <c r="D301" s="16"/>
    </row>
    <row r="302" spans="4:4" ht="11.1" customHeight="1" x14ac:dyDescent="0.2">
      <c r="D302" s="16"/>
    </row>
    <row r="303" spans="4:4" ht="11.1" customHeight="1" x14ac:dyDescent="0.2">
      <c r="D303" s="16"/>
    </row>
    <row r="304" spans="4:4" ht="11.1" customHeight="1" x14ac:dyDescent="0.2">
      <c r="D304" s="16"/>
    </row>
    <row r="305" spans="4:4" ht="11.1" customHeight="1" x14ac:dyDescent="0.2">
      <c r="D305" s="16"/>
    </row>
    <row r="306" spans="4:4" ht="11.1" customHeight="1" x14ac:dyDescent="0.2">
      <c r="D306" s="16"/>
    </row>
    <row r="307" spans="4:4" ht="11.1" customHeight="1" x14ac:dyDescent="0.2">
      <c r="D307" s="16"/>
    </row>
    <row r="308" spans="4:4" ht="11.1" customHeight="1" x14ac:dyDescent="0.2">
      <c r="D308" s="16"/>
    </row>
    <row r="309" spans="4:4" ht="11.1" customHeight="1" x14ac:dyDescent="0.2">
      <c r="D309" s="16"/>
    </row>
    <row r="310" spans="4:4" ht="11.1" customHeight="1" x14ac:dyDescent="0.2">
      <c r="D310" s="16"/>
    </row>
    <row r="311" spans="4:4" ht="11.1" customHeight="1" x14ac:dyDescent="0.2">
      <c r="D311" s="16"/>
    </row>
    <row r="312" spans="4:4" ht="11.1" customHeight="1" x14ac:dyDescent="0.2">
      <c r="D312" s="16"/>
    </row>
    <row r="313" spans="4:4" ht="11.1" customHeight="1" x14ac:dyDescent="0.2">
      <c r="D313" s="16"/>
    </row>
    <row r="314" spans="4:4" ht="11.1" customHeight="1" x14ac:dyDescent="0.2">
      <c r="D314" s="16"/>
    </row>
    <row r="315" spans="4:4" ht="11.1" customHeight="1" x14ac:dyDescent="0.2">
      <c r="D315" s="16"/>
    </row>
    <row r="316" spans="4:4" ht="11.1" customHeight="1" x14ac:dyDescent="0.2">
      <c r="D316" s="16"/>
    </row>
    <row r="317" spans="4:4" ht="11.1" customHeight="1" x14ac:dyDescent="0.2">
      <c r="D317" s="16"/>
    </row>
    <row r="318" spans="4:4" ht="11.1" customHeight="1" x14ac:dyDescent="0.2">
      <c r="D318" s="16"/>
    </row>
    <row r="319" spans="4:4" ht="11.1" customHeight="1" x14ac:dyDescent="0.2">
      <c r="D319" s="16"/>
    </row>
    <row r="320" spans="4:4" ht="11.1" customHeight="1" x14ac:dyDescent="0.2">
      <c r="D320" s="16"/>
    </row>
    <row r="321" spans="4:4" ht="11.1" customHeight="1" x14ac:dyDescent="0.2">
      <c r="D321" s="16"/>
    </row>
    <row r="322" spans="4:4" ht="11.1" customHeight="1" x14ac:dyDescent="0.2">
      <c r="D322" s="16"/>
    </row>
    <row r="323" spans="4:4" ht="11.1" customHeight="1" x14ac:dyDescent="0.2">
      <c r="D323" s="16"/>
    </row>
    <row r="324" spans="4:4" ht="11.1" customHeight="1" x14ac:dyDescent="0.2">
      <c r="D324" s="16"/>
    </row>
    <row r="325" spans="4:4" ht="11.1" customHeight="1" x14ac:dyDescent="0.2">
      <c r="D325" s="16"/>
    </row>
    <row r="326" spans="4:4" ht="11.1" customHeight="1" x14ac:dyDescent="0.2">
      <c r="D326" s="16"/>
    </row>
    <row r="327" spans="4:4" ht="11.1" customHeight="1" x14ac:dyDescent="0.2">
      <c r="D327" s="16"/>
    </row>
    <row r="328" spans="4:4" ht="11.1" customHeight="1" x14ac:dyDescent="0.2">
      <c r="D328" s="16"/>
    </row>
    <row r="329" spans="4:4" ht="11.1" customHeight="1" x14ac:dyDescent="0.2">
      <c r="D329" s="16"/>
    </row>
    <row r="330" spans="4:4" ht="11.1" customHeight="1" x14ac:dyDescent="0.2">
      <c r="D330" s="16"/>
    </row>
    <row r="331" spans="4:4" ht="11.1" customHeight="1" x14ac:dyDescent="0.2">
      <c r="D331" s="16"/>
    </row>
    <row r="332" spans="4:4" ht="11.1" customHeight="1" x14ac:dyDescent="0.2">
      <c r="D332" s="16"/>
    </row>
    <row r="333" spans="4:4" ht="11.1" customHeight="1" x14ac:dyDescent="0.2">
      <c r="D333" s="16"/>
    </row>
    <row r="334" spans="4:4" ht="11.1" customHeight="1" x14ac:dyDescent="0.2">
      <c r="D334" s="16"/>
    </row>
    <row r="335" spans="4:4" ht="11.1" customHeight="1" x14ac:dyDescent="0.2">
      <c r="D335" s="16"/>
    </row>
    <row r="336" spans="4:4" ht="11.1" customHeight="1" x14ac:dyDescent="0.2">
      <c r="D336" s="16"/>
    </row>
    <row r="337" spans="4:4" ht="11.1" customHeight="1" x14ac:dyDescent="0.2">
      <c r="D337" s="16"/>
    </row>
    <row r="338" spans="4:4" ht="11.1" customHeight="1" x14ac:dyDescent="0.2">
      <c r="D338" s="16"/>
    </row>
    <row r="339" spans="4:4" ht="11.1" customHeight="1" x14ac:dyDescent="0.2">
      <c r="D339" s="16"/>
    </row>
    <row r="340" spans="4:4" ht="11.1" customHeight="1" x14ac:dyDescent="0.2">
      <c r="D340" s="16"/>
    </row>
    <row r="341" spans="4:4" ht="11.1" customHeight="1" x14ac:dyDescent="0.2">
      <c r="D341" s="16"/>
    </row>
    <row r="342" spans="4:4" ht="11.1" customHeight="1" x14ac:dyDescent="0.2">
      <c r="D342" s="16"/>
    </row>
    <row r="343" spans="4:4" ht="11.1" customHeight="1" x14ac:dyDescent="0.2">
      <c r="D343" s="16"/>
    </row>
    <row r="344" spans="4:4" ht="11.1" customHeight="1" x14ac:dyDescent="0.2">
      <c r="D344" s="16"/>
    </row>
    <row r="345" spans="4:4" ht="11.1" customHeight="1" x14ac:dyDescent="0.2">
      <c r="D345" s="16"/>
    </row>
    <row r="346" spans="4:4" ht="11.1" customHeight="1" x14ac:dyDescent="0.2">
      <c r="D346" s="16"/>
    </row>
    <row r="347" spans="4:4" ht="11.1" customHeight="1" x14ac:dyDescent="0.2">
      <c r="D347" s="16"/>
    </row>
    <row r="348" spans="4:4" ht="11.1" customHeight="1" x14ac:dyDescent="0.2">
      <c r="D348" s="16"/>
    </row>
    <row r="349" spans="4:4" ht="11.1" customHeight="1" x14ac:dyDescent="0.2">
      <c r="D349" s="16"/>
    </row>
    <row r="350" spans="4:4" ht="11.1" customHeight="1" x14ac:dyDescent="0.2">
      <c r="D350" s="16"/>
    </row>
    <row r="351" spans="4:4" ht="11.1" customHeight="1" x14ac:dyDescent="0.2">
      <c r="D351" s="16"/>
    </row>
    <row r="352" spans="4:4" ht="11.1" customHeight="1" x14ac:dyDescent="0.2">
      <c r="D352" s="16"/>
    </row>
    <row r="353" spans="4:4" ht="11.1" customHeight="1" x14ac:dyDescent="0.2">
      <c r="D353" s="16"/>
    </row>
    <row r="354" spans="4:4" ht="11.1" customHeight="1" x14ac:dyDescent="0.2">
      <c r="D354" s="16"/>
    </row>
    <row r="355" spans="4:4" ht="11.1" customHeight="1" x14ac:dyDescent="0.2">
      <c r="D355" s="16"/>
    </row>
    <row r="356" spans="4:4" ht="11.1" customHeight="1" x14ac:dyDescent="0.2">
      <c r="D356" s="16"/>
    </row>
    <row r="357" spans="4:4" ht="11.1" customHeight="1" x14ac:dyDescent="0.2">
      <c r="D357" s="16"/>
    </row>
    <row r="358" spans="4:4" ht="11.1" customHeight="1" x14ac:dyDescent="0.2">
      <c r="D358" s="16"/>
    </row>
    <row r="359" spans="4:4" ht="11.1" customHeight="1" x14ac:dyDescent="0.2">
      <c r="D359" s="16"/>
    </row>
    <row r="360" spans="4:4" ht="11.1" customHeight="1" x14ac:dyDescent="0.2">
      <c r="D360" s="16"/>
    </row>
    <row r="361" spans="4:4" ht="11.1" customHeight="1" x14ac:dyDescent="0.2"/>
    <row r="362" spans="4:4" ht="11.1" customHeight="1" x14ac:dyDescent="0.2"/>
    <row r="363" spans="4:4" ht="11.1" customHeight="1" x14ac:dyDescent="0.2"/>
    <row r="364" spans="4:4" ht="11.1" customHeight="1" x14ac:dyDescent="0.2"/>
    <row r="365" spans="4:4" ht="11.1" customHeight="1" x14ac:dyDescent="0.2"/>
    <row r="366" spans="4:4" ht="11.1" customHeight="1" x14ac:dyDescent="0.2"/>
    <row r="367" spans="4:4" ht="11.1" customHeight="1" x14ac:dyDescent="0.2"/>
    <row r="368" spans="4:4" ht="11.1" customHeight="1" x14ac:dyDescent="0.2"/>
    <row r="369" ht="11.1" customHeight="1" x14ac:dyDescent="0.2"/>
    <row r="370" ht="11.1" customHeight="1" x14ac:dyDescent="0.2"/>
    <row r="371" ht="11.1" customHeight="1" x14ac:dyDescent="0.2"/>
    <row r="372" ht="11.1" customHeight="1" x14ac:dyDescent="0.2"/>
    <row r="373" ht="11.1" customHeight="1" x14ac:dyDescent="0.2"/>
    <row r="374" ht="11.1" customHeight="1" x14ac:dyDescent="0.2"/>
    <row r="375" ht="11.1" customHeight="1" x14ac:dyDescent="0.2"/>
    <row r="376" ht="11.1" customHeight="1" x14ac:dyDescent="0.2"/>
    <row r="377" ht="11.1" customHeight="1" x14ac:dyDescent="0.2"/>
    <row r="378" ht="11.1" customHeight="1" x14ac:dyDescent="0.2"/>
    <row r="379" ht="11.1" customHeight="1" x14ac:dyDescent="0.2"/>
    <row r="380" ht="11.1" customHeight="1" x14ac:dyDescent="0.2"/>
    <row r="381" ht="11.1" customHeight="1" x14ac:dyDescent="0.2"/>
    <row r="382" ht="11.1" customHeight="1" x14ac:dyDescent="0.2"/>
    <row r="383" ht="11.1" customHeight="1" x14ac:dyDescent="0.2"/>
    <row r="384" ht="11.1" customHeight="1" x14ac:dyDescent="0.2"/>
    <row r="385" ht="11.1" customHeight="1" x14ac:dyDescent="0.2"/>
    <row r="386" ht="11.1" customHeight="1" x14ac:dyDescent="0.2"/>
    <row r="387" ht="11.1" customHeight="1" x14ac:dyDescent="0.2"/>
    <row r="388" ht="11.1" customHeight="1" x14ac:dyDescent="0.2"/>
    <row r="389" ht="11.1" customHeight="1" x14ac:dyDescent="0.2"/>
    <row r="390" ht="11.1" customHeight="1" x14ac:dyDescent="0.2"/>
    <row r="391" ht="11.1" customHeight="1" x14ac:dyDescent="0.2"/>
    <row r="392" ht="11.1" customHeight="1" x14ac:dyDescent="0.2"/>
    <row r="393" ht="11.1" customHeight="1" x14ac:dyDescent="0.2"/>
    <row r="394" ht="11.1" customHeight="1" x14ac:dyDescent="0.2"/>
    <row r="395" ht="11.1" customHeight="1" x14ac:dyDescent="0.2"/>
    <row r="396" ht="11.1" customHeight="1" x14ac:dyDescent="0.2"/>
    <row r="397" ht="11.1" customHeight="1" x14ac:dyDescent="0.2"/>
    <row r="398" ht="11.1" customHeight="1" x14ac:dyDescent="0.2"/>
    <row r="399" ht="11.1" customHeight="1" x14ac:dyDescent="0.2"/>
    <row r="400" ht="11.1" customHeight="1" x14ac:dyDescent="0.2"/>
    <row r="401" ht="11.1" customHeight="1" x14ac:dyDescent="0.2"/>
    <row r="402" ht="11.1" customHeight="1" x14ac:dyDescent="0.2"/>
    <row r="403" ht="11.1" customHeight="1" x14ac:dyDescent="0.2"/>
    <row r="404" ht="11.1" customHeight="1" x14ac:dyDescent="0.2"/>
    <row r="405" ht="11.1" customHeight="1" x14ac:dyDescent="0.2"/>
    <row r="406" ht="11.1" customHeight="1" x14ac:dyDescent="0.2"/>
  </sheetData>
  <mergeCells count="23">
    <mergeCell ref="C5:C6"/>
    <mergeCell ref="A107:G107"/>
    <mergeCell ref="A108:G108"/>
    <mergeCell ref="A109:G109"/>
    <mergeCell ref="A56:G56"/>
    <mergeCell ref="A53:B53"/>
    <mergeCell ref="A54:G54"/>
    <mergeCell ref="E53:F53"/>
    <mergeCell ref="A55:G55"/>
    <mergeCell ref="A159:G159"/>
    <mergeCell ref="A160:G160"/>
    <mergeCell ref="A161:G161"/>
    <mergeCell ref="A210:B210"/>
    <mergeCell ref="E158:F158"/>
    <mergeCell ref="A158:B158"/>
    <mergeCell ref="A2:G2"/>
    <mergeCell ref="A3:G3"/>
    <mergeCell ref="A1:G1"/>
    <mergeCell ref="E199:F199"/>
    <mergeCell ref="E200:F201"/>
    <mergeCell ref="G200:G201"/>
    <mergeCell ref="A106:B106"/>
    <mergeCell ref="E106:F106"/>
  </mergeCells>
  <phoneticPr fontId="0" type="noConversion"/>
  <pageMargins left="0.23622047244094491" right="0.9055118110236221" top="0.31496062992125984" bottom="0.31496062992125984" header="0.51181102362204722" footer="1.2598425196850394"/>
  <pageSetup paperSize="5" scale="97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57"/>
  <sheetViews>
    <sheetView tabSelected="1" view="pageBreakPreview" topLeftCell="B40" zoomScale="60" zoomScaleNormal="100" workbookViewId="0">
      <selection activeCell="E92" sqref="E92"/>
    </sheetView>
  </sheetViews>
  <sheetFormatPr defaultRowHeight="12.75" x14ac:dyDescent="0.2"/>
  <cols>
    <col min="1" max="1" width="10.140625" customWidth="1"/>
    <col min="2" max="2" width="10.28515625" customWidth="1"/>
    <col min="3" max="3" width="23.42578125" customWidth="1"/>
    <col min="4" max="5" width="12.7109375" customWidth="1"/>
    <col min="6" max="6" width="17.42578125" customWidth="1"/>
    <col min="7" max="7" width="16.7109375" customWidth="1"/>
    <col min="257" max="257" width="10.140625" customWidth="1"/>
    <col min="258" max="258" width="10.28515625" customWidth="1"/>
    <col min="259" max="259" width="23.42578125" customWidth="1"/>
    <col min="260" max="261" width="12.7109375" customWidth="1"/>
    <col min="262" max="262" width="17.42578125" customWidth="1"/>
    <col min="263" max="263" width="16.7109375" customWidth="1"/>
    <col min="513" max="513" width="10.140625" customWidth="1"/>
    <col min="514" max="514" width="10.28515625" customWidth="1"/>
    <col min="515" max="515" width="23.42578125" customWidth="1"/>
    <col min="516" max="517" width="12.7109375" customWidth="1"/>
    <col min="518" max="518" width="17.42578125" customWidth="1"/>
    <col min="519" max="519" width="16.7109375" customWidth="1"/>
    <col min="769" max="769" width="10.140625" customWidth="1"/>
    <col min="770" max="770" width="10.28515625" customWidth="1"/>
    <col min="771" max="771" width="23.42578125" customWidth="1"/>
    <col min="772" max="773" width="12.7109375" customWidth="1"/>
    <col min="774" max="774" width="17.42578125" customWidth="1"/>
    <col min="775" max="775" width="16.7109375" customWidth="1"/>
    <col min="1025" max="1025" width="10.140625" customWidth="1"/>
    <col min="1026" max="1026" width="10.28515625" customWidth="1"/>
    <col min="1027" max="1027" width="23.42578125" customWidth="1"/>
    <col min="1028" max="1029" width="12.7109375" customWidth="1"/>
    <col min="1030" max="1030" width="17.42578125" customWidth="1"/>
    <col min="1031" max="1031" width="16.7109375" customWidth="1"/>
    <col min="1281" max="1281" width="10.140625" customWidth="1"/>
    <col min="1282" max="1282" width="10.28515625" customWidth="1"/>
    <col min="1283" max="1283" width="23.42578125" customWidth="1"/>
    <col min="1284" max="1285" width="12.7109375" customWidth="1"/>
    <col min="1286" max="1286" width="17.42578125" customWidth="1"/>
    <col min="1287" max="1287" width="16.7109375" customWidth="1"/>
    <col min="1537" max="1537" width="10.140625" customWidth="1"/>
    <col min="1538" max="1538" width="10.28515625" customWidth="1"/>
    <col min="1539" max="1539" width="23.42578125" customWidth="1"/>
    <col min="1540" max="1541" width="12.7109375" customWidth="1"/>
    <col min="1542" max="1542" width="17.42578125" customWidth="1"/>
    <col min="1543" max="1543" width="16.7109375" customWidth="1"/>
    <col min="1793" max="1793" width="10.140625" customWidth="1"/>
    <col min="1794" max="1794" width="10.28515625" customWidth="1"/>
    <col min="1795" max="1795" width="23.42578125" customWidth="1"/>
    <col min="1796" max="1797" width="12.7109375" customWidth="1"/>
    <col min="1798" max="1798" width="17.42578125" customWidth="1"/>
    <col min="1799" max="1799" width="16.7109375" customWidth="1"/>
    <col min="2049" max="2049" width="10.140625" customWidth="1"/>
    <col min="2050" max="2050" width="10.28515625" customWidth="1"/>
    <col min="2051" max="2051" width="23.42578125" customWidth="1"/>
    <col min="2052" max="2053" width="12.7109375" customWidth="1"/>
    <col min="2054" max="2054" width="17.42578125" customWidth="1"/>
    <col min="2055" max="2055" width="16.7109375" customWidth="1"/>
    <col min="2305" max="2305" width="10.140625" customWidth="1"/>
    <col min="2306" max="2306" width="10.28515625" customWidth="1"/>
    <col min="2307" max="2307" width="23.42578125" customWidth="1"/>
    <col min="2308" max="2309" width="12.7109375" customWidth="1"/>
    <col min="2310" max="2310" width="17.42578125" customWidth="1"/>
    <col min="2311" max="2311" width="16.7109375" customWidth="1"/>
    <col min="2561" max="2561" width="10.140625" customWidth="1"/>
    <col min="2562" max="2562" width="10.28515625" customWidth="1"/>
    <col min="2563" max="2563" width="23.42578125" customWidth="1"/>
    <col min="2564" max="2565" width="12.7109375" customWidth="1"/>
    <col min="2566" max="2566" width="17.42578125" customWidth="1"/>
    <col min="2567" max="2567" width="16.7109375" customWidth="1"/>
    <col min="2817" max="2817" width="10.140625" customWidth="1"/>
    <col min="2818" max="2818" width="10.28515625" customWidth="1"/>
    <col min="2819" max="2819" width="23.42578125" customWidth="1"/>
    <col min="2820" max="2821" width="12.7109375" customWidth="1"/>
    <col min="2822" max="2822" width="17.42578125" customWidth="1"/>
    <col min="2823" max="2823" width="16.7109375" customWidth="1"/>
    <col min="3073" max="3073" width="10.140625" customWidth="1"/>
    <col min="3074" max="3074" width="10.28515625" customWidth="1"/>
    <col min="3075" max="3075" width="23.42578125" customWidth="1"/>
    <col min="3076" max="3077" width="12.7109375" customWidth="1"/>
    <col min="3078" max="3078" width="17.42578125" customWidth="1"/>
    <col min="3079" max="3079" width="16.7109375" customWidth="1"/>
    <col min="3329" max="3329" width="10.140625" customWidth="1"/>
    <col min="3330" max="3330" width="10.28515625" customWidth="1"/>
    <col min="3331" max="3331" width="23.42578125" customWidth="1"/>
    <col min="3332" max="3333" width="12.7109375" customWidth="1"/>
    <col min="3334" max="3334" width="17.42578125" customWidth="1"/>
    <col min="3335" max="3335" width="16.7109375" customWidth="1"/>
    <col min="3585" max="3585" width="10.140625" customWidth="1"/>
    <col min="3586" max="3586" width="10.28515625" customWidth="1"/>
    <col min="3587" max="3587" width="23.42578125" customWidth="1"/>
    <col min="3588" max="3589" width="12.7109375" customWidth="1"/>
    <col min="3590" max="3590" width="17.42578125" customWidth="1"/>
    <col min="3591" max="3591" width="16.7109375" customWidth="1"/>
    <col min="3841" max="3841" width="10.140625" customWidth="1"/>
    <col min="3842" max="3842" width="10.28515625" customWidth="1"/>
    <col min="3843" max="3843" width="23.42578125" customWidth="1"/>
    <col min="3844" max="3845" width="12.7109375" customWidth="1"/>
    <col min="3846" max="3846" width="17.42578125" customWidth="1"/>
    <col min="3847" max="3847" width="16.7109375" customWidth="1"/>
    <col min="4097" max="4097" width="10.140625" customWidth="1"/>
    <col min="4098" max="4098" width="10.28515625" customWidth="1"/>
    <col min="4099" max="4099" width="23.42578125" customWidth="1"/>
    <col min="4100" max="4101" width="12.7109375" customWidth="1"/>
    <col min="4102" max="4102" width="17.42578125" customWidth="1"/>
    <col min="4103" max="4103" width="16.7109375" customWidth="1"/>
    <col min="4353" max="4353" width="10.140625" customWidth="1"/>
    <col min="4354" max="4354" width="10.28515625" customWidth="1"/>
    <col min="4355" max="4355" width="23.42578125" customWidth="1"/>
    <col min="4356" max="4357" width="12.7109375" customWidth="1"/>
    <col min="4358" max="4358" width="17.42578125" customWidth="1"/>
    <col min="4359" max="4359" width="16.7109375" customWidth="1"/>
    <col min="4609" max="4609" width="10.140625" customWidth="1"/>
    <col min="4610" max="4610" width="10.28515625" customWidth="1"/>
    <col min="4611" max="4611" width="23.42578125" customWidth="1"/>
    <col min="4612" max="4613" width="12.7109375" customWidth="1"/>
    <col min="4614" max="4614" width="17.42578125" customWidth="1"/>
    <col min="4615" max="4615" width="16.7109375" customWidth="1"/>
    <col min="4865" max="4865" width="10.140625" customWidth="1"/>
    <col min="4866" max="4866" width="10.28515625" customWidth="1"/>
    <col min="4867" max="4867" width="23.42578125" customWidth="1"/>
    <col min="4868" max="4869" width="12.7109375" customWidth="1"/>
    <col min="4870" max="4870" width="17.42578125" customWidth="1"/>
    <col min="4871" max="4871" width="16.7109375" customWidth="1"/>
    <col min="5121" max="5121" width="10.140625" customWidth="1"/>
    <col min="5122" max="5122" width="10.28515625" customWidth="1"/>
    <col min="5123" max="5123" width="23.42578125" customWidth="1"/>
    <col min="5124" max="5125" width="12.7109375" customWidth="1"/>
    <col min="5126" max="5126" width="17.42578125" customWidth="1"/>
    <col min="5127" max="5127" width="16.7109375" customWidth="1"/>
    <col min="5377" max="5377" width="10.140625" customWidth="1"/>
    <col min="5378" max="5378" width="10.28515625" customWidth="1"/>
    <col min="5379" max="5379" width="23.42578125" customWidth="1"/>
    <col min="5380" max="5381" width="12.7109375" customWidth="1"/>
    <col min="5382" max="5382" width="17.42578125" customWidth="1"/>
    <col min="5383" max="5383" width="16.7109375" customWidth="1"/>
    <col min="5633" max="5633" width="10.140625" customWidth="1"/>
    <col min="5634" max="5634" width="10.28515625" customWidth="1"/>
    <col min="5635" max="5635" width="23.42578125" customWidth="1"/>
    <col min="5636" max="5637" width="12.7109375" customWidth="1"/>
    <col min="5638" max="5638" width="17.42578125" customWidth="1"/>
    <col min="5639" max="5639" width="16.7109375" customWidth="1"/>
    <col min="5889" max="5889" width="10.140625" customWidth="1"/>
    <col min="5890" max="5890" width="10.28515625" customWidth="1"/>
    <col min="5891" max="5891" width="23.42578125" customWidth="1"/>
    <col min="5892" max="5893" width="12.7109375" customWidth="1"/>
    <col min="5894" max="5894" width="17.42578125" customWidth="1"/>
    <col min="5895" max="5895" width="16.7109375" customWidth="1"/>
    <col min="6145" max="6145" width="10.140625" customWidth="1"/>
    <col min="6146" max="6146" width="10.28515625" customWidth="1"/>
    <col min="6147" max="6147" width="23.42578125" customWidth="1"/>
    <col min="6148" max="6149" width="12.7109375" customWidth="1"/>
    <col min="6150" max="6150" width="17.42578125" customWidth="1"/>
    <col min="6151" max="6151" width="16.7109375" customWidth="1"/>
    <col min="6401" max="6401" width="10.140625" customWidth="1"/>
    <col min="6402" max="6402" width="10.28515625" customWidth="1"/>
    <col min="6403" max="6403" width="23.42578125" customWidth="1"/>
    <col min="6404" max="6405" width="12.7109375" customWidth="1"/>
    <col min="6406" max="6406" width="17.42578125" customWidth="1"/>
    <col min="6407" max="6407" width="16.7109375" customWidth="1"/>
    <col min="6657" max="6657" width="10.140625" customWidth="1"/>
    <col min="6658" max="6658" width="10.28515625" customWidth="1"/>
    <col min="6659" max="6659" width="23.42578125" customWidth="1"/>
    <col min="6660" max="6661" width="12.7109375" customWidth="1"/>
    <col min="6662" max="6662" width="17.42578125" customWidth="1"/>
    <col min="6663" max="6663" width="16.7109375" customWidth="1"/>
    <col min="6913" max="6913" width="10.140625" customWidth="1"/>
    <col min="6914" max="6914" width="10.28515625" customWidth="1"/>
    <col min="6915" max="6915" width="23.42578125" customWidth="1"/>
    <col min="6916" max="6917" width="12.7109375" customWidth="1"/>
    <col min="6918" max="6918" width="17.42578125" customWidth="1"/>
    <col min="6919" max="6919" width="16.7109375" customWidth="1"/>
    <col min="7169" max="7169" width="10.140625" customWidth="1"/>
    <col min="7170" max="7170" width="10.28515625" customWidth="1"/>
    <col min="7171" max="7171" width="23.42578125" customWidth="1"/>
    <col min="7172" max="7173" width="12.7109375" customWidth="1"/>
    <col min="7174" max="7174" width="17.42578125" customWidth="1"/>
    <col min="7175" max="7175" width="16.7109375" customWidth="1"/>
    <col min="7425" max="7425" width="10.140625" customWidth="1"/>
    <col min="7426" max="7426" width="10.28515625" customWidth="1"/>
    <col min="7427" max="7427" width="23.42578125" customWidth="1"/>
    <col min="7428" max="7429" width="12.7109375" customWidth="1"/>
    <col min="7430" max="7430" width="17.42578125" customWidth="1"/>
    <col min="7431" max="7431" width="16.7109375" customWidth="1"/>
    <col min="7681" max="7681" width="10.140625" customWidth="1"/>
    <col min="7682" max="7682" width="10.28515625" customWidth="1"/>
    <col min="7683" max="7683" width="23.42578125" customWidth="1"/>
    <col min="7684" max="7685" width="12.7109375" customWidth="1"/>
    <col min="7686" max="7686" width="17.42578125" customWidth="1"/>
    <col min="7687" max="7687" width="16.7109375" customWidth="1"/>
    <col min="7937" max="7937" width="10.140625" customWidth="1"/>
    <col min="7938" max="7938" width="10.28515625" customWidth="1"/>
    <col min="7939" max="7939" width="23.42578125" customWidth="1"/>
    <col min="7940" max="7941" width="12.7109375" customWidth="1"/>
    <col min="7942" max="7942" width="17.42578125" customWidth="1"/>
    <col min="7943" max="7943" width="16.7109375" customWidth="1"/>
    <col min="8193" max="8193" width="10.140625" customWidth="1"/>
    <col min="8194" max="8194" width="10.28515625" customWidth="1"/>
    <col min="8195" max="8195" width="23.42578125" customWidth="1"/>
    <col min="8196" max="8197" width="12.7109375" customWidth="1"/>
    <col min="8198" max="8198" width="17.42578125" customWidth="1"/>
    <col min="8199" max="8199" width="16.7109375" customWidth="1"/>
    <col min="8449" max="8449" width="10.140625" customWidth="1"/>
    <col min="8450" max="8450" width="10.28515625" customWidth="1"/>
    <col min="8451" max="8451" width="23.42578125" customWidth="1"/>
    <col min="8452" max="8453" width="12.7109375" customWidth="1"/>
    <col min="8454" max="8454" width="17.42578125" customWidth="1"/>
    <col min="8455" max="8455" width="16.7109375" customWidth="1"/>
    <col min="8705" max="8705" width="10.140625" customWidth="1"/>
    <col min="8706" max="8706" width="10.28515625" customWidth="1"/>
    <col min="8707" max="8707" width="23.42578125" customWidth="1"/>
    <col min="8708" max="8709" width="12.7109375" customWidth="1"/>
    <col min="8710" max="8710" width="17.42578125" customWidth="1"/>
    <col min="8711" max="8711" width="16.7109375" customWidth="1"/>
    <col min="8961" max="8961" width="10.140625" customWidth="1"/>
    <col min="8962" max="8962" width="10.28515625" customWidth="1"/>
    <col min="8963" max="8963" width="23.42578125" customWidth="1"/>
    <col min="8964" max="8965" width="12.7109375" customWidth="1"/>
    <col min="8966" max="8966" width="17.42578125" customWidth="1"/>
    <col min="8967" max="8967" width="16.7109375" customWidth="1"/>
    <col min="9217" max="9217" width="10.140625" customWidth="1"/>
    <col min="9218" max="9218" width="10.28515625" customWidth="1"/>
    <col min="9219" max="9219" width="23.42578125" customWidth="1"/>
    <col min="9220" max="9221" width="12.7109375" customWidth="1"/>
    <col min="9222" max="9222" width="17.42578125" customWidth="1"/>
    <col min="9223" max="9223" width="16.7109375" customWidth="1"/>
    <col min="9473" max="9473" width="10.140625" customWidth="1"/>
    <col min="9474" max="9474" width="10.28515625" customWidth="1"/>
    <col min="9475" max="9475" width="23.42578125" customWidth="1"/>
    <col min="9476" max="9477" width="12.7109375" customWidth="1"/>
    <col min="9478" max="9478" width="17.42578125" customWidth="1"/>
    <col min="9479" max="9479" width="16.7109375" customWidth="1"/>
    <col min="9729" max="9729" width="10.140625" customWidth="1"/>
    <col min="9730" max="9730" width="10.28515625" customWidth="1"/>
    <col min="9731" max="9731" width="23.42578125" customWidth="1"/>
    <col min="9732" max="9733" width="12.7109375" customWidth="1"/>
    <col min="9734" max="9734" width="17.42578125" customWidth="1"/>
    <col min="9735" max="9735" width="16.7109375" customWidth="1"/>
    <col min="9985" max="9985" width="10.140625" customWidth="1"/>
    <col min="9986" max="9986" width="10.28515625" customWidth="1"/>
    <col min="9987" max="9987" width="23.42578125" customWidth="1"/>
    <col min="9988" max="9989" width="12.7109375" customWidth="1"/>
    <col min="9990" max="9990" width="17.42578125" customWidth="1"/>
    <col min="9991" max="9991" width="16.7109375" customWidth="1"/>
    <col min="10241" max="10241" width="10.140625" customWidth="1"/>
    <col min="10242" max="10242" width="10.28515625" customWidth="1"/>
    <col min="10243" max="10243" width="23.42578125" customWidth="1"/>
    <col min="10244" max="10245" width="12.7109375" customWidth="1"/>
    <col min="10246" max="10246" width="17.42578125" customWidth="1"/>
    <col min="10247" max="10247" width="16.7109375" customWidth="1"/>
    <col min="10497" max="10497" width="10.140625" customWidth="1"/>
    <col min="10498" max="10498" width="10.28515625" customWidth="1"/>
    <col min="10499" max="10499" width="23.42578125" customWidth="1"/>
    <col min="10500" max="10501" width="12.7109375" customWidth="1"/>
    <col min="10502" max="10502" width="17.42578125" customWidth="1"/>
    <col min="10503" max="10503" width="16.7109375" customWidth="1"/>
    <col min="10753" max="10753" width="10.140625" customWidth="1"/>
    <col min="10754" max="10754" width="10.28515625" customWidth="1"/>
    <col min="10755" max="10755" width="23.42578125" customWidth="1"/>
    <col min="10756" max="10757" width="12.7109375" customWidth="1"/>
    <col min="10758" max="10758" width="17.42578125" customWidth="1"/>
    <col min="10759" max="10759" width="16.7109375" customWidth="1"/>
    <col min="11009" max="11009" width="10.140625" customWidth="1"/>
    <col min="11010" max="11010" width="10.28515625" customWidth="1"/>
    <col min="11011" max="11011" width="23.42578125" customWidth="1"/>
    <col min="11012" max="11013" width="12.7109375" customWidth="1"/>
    <col min="11014" max="11014" width="17.42578125" customWidth="1"/>
    <col min="11015" max="11015" width="16.7109375" customWidth="1"/>
    <col min="11265" max="11265" width="10.140625" customWidth="1"/>
    <col min="11266" max="11266" width="10.28515625" customWidth="1"/>
    <col min="11267" max="11267" width="23.42578125" customWidth="1"/>
    <col min="11268" max="11269" width="12.7109375" customWidth="1"/>
    <col min="11270" max="11270" width="17.42578125" customWidth="1"/>
    <col min="11271" max="11271" width="16.7109375" customWidth="1"/>
    <col min="11521" max="11521" width="10.140625" customWidth="1"/>
    <col min="11522" max="11522" width="10.28515625" customWidth="1"/>
    <col min="11523" max="11523" width="23.42578125" customWidth="1"/>
    <col min="11524" max="11525" width="12.7109375" customWidth="1"/>
    <col min="11526" max="11526" width="17.42578125" customWidth="1"/>
    <col min="11527" max="11527" width="16.7109375" customWidth="1"/>
    <col min="11777" max="11777" width="10.140625" customWidth="1"/>
    <col min="11778" max="11778" width="10.28515625" customWidth="1"/>
    <col min="11779" max="11779" width="23.42578125" customWidth="1"/>
    <col min="11780" max="11781" width="12.7109375" customWidth="1"/>
    <col min="11782" max="11782" width="17.42578125" customWidth="1"/>
    <col min="11783" max="11783" width="16.7109375" customWidth="1"/>
    <col min="12033" max="12033" width="10.140625" customWidth="1"/>
    <col min="12034" max="12034" width="10.28515625" customWidth="1"/>
    <col min="12035" max="12035" width="23.42578125" customWidth="1"/>
    <col min="12036" max="12037" width="12.7109375" customWidth="1"/>
    <col min="12038" max="12038" width="17.42578125" customWidth="1"/>
    <col min="12039" max="12039" width="16.7109375" customWidth="1"/>
    <col min="12289" max="12289" width="10.140625" customWidth="1"/>
    <col min="12290" max="12290" width="10.28515625" customWidth="1"/>
    <col min="12291" max="12291" width="23.42578125" customWidth="1"/>
    <col min="12292" max="12293" width="12.7109375" customWidth="1"/>
    <col min="12294" max="12294" width="17.42578125" customWidth="1"/>
    <col min="12295" max="12295" width="16.7109375" customWidth="1"/>
    <col min="12545" max="12545" width="10.140625" customWidth="1"/>
    <col min="12546" max="12546" width="10.28515625" customWidth="1"/>
    <col min="12547" max="12547" width="23.42578125" customWidth="1"/>
    <col min="12548" max="12549" width="12.7109375" customWidth="1"/>
    <col min="12550" max="12550" width="17.42578125" customWidth="1"/>
    <col min="12551" max="12551" width="16.7109375" customWidth="1"/>
    <col min="12801" max="12801" width="10.140625" customWidth="1"/>
    <col min="12802" max="12802" width="10.28515625" customWidth="1"/>
    <col min="12803" max="12803" width="23.42578125" customWidth="1"/>
    <col min="12804" max="12805" width="12.7109375" customWidth="1"/>
    <col min="12806" max="12806" width="17.42578125" customWidth="1"/>
    <col min="12807" max="12807" width="16.7109375" customWidth="1"/>
    <col min="13057" max="13057" width="10.140625" customWidth="1"/>
    <col min="13058" max="13058" width="10.28515625" customWidth="1"/>
    <col min="13059" max="13059" width="23.42578125" customWidth="1"/>
    <col min="13060" max="13061" width="12.7109375" customWidth="1"/>
    <col min="13062" max="13062" width="17.42578125" customWidth="1"/>
    <col min="13063" max="13063" width="16.7109375" customWidth="1"/>
    <col min="13313" max="13313" width="10.140625" customWidth="1"/>
    <col min="13314" max="13314" width="10.28515625" customWidth="1"/>
    <col min="13315" max="13315" width="23.42578125" customWidth="1"/>
    <col min="13316" max="13317" width="12.7109375" customWidth="1"/>
    <col min="13318" max="13318" width="17.42578125" customWidth="1"/>
    <col min="13319" max="13319" width="16.7109375" customWidth="1"/>
    <col min="13569" max="13569" width="10.140625" customWidth="1"/>
    <col min="13570" max="13570" width="10.28515625" customWidth="1"/>
    <col min="13571" max="13571" width="23.42578125" customWidth="1"/>
    <col min="13572" max="13573" width="12.7109375" customWidth="1"/>
    <col min="13574" max="13574" width="17.42578125" customWidth="1"/>
    <col min="13575" max="13575" width="16.7109375" customWidth="1"/>
    <col min="13825" max="13825" width="10.140625" customWidth="1"/>
    <col min="13826" max="13826" width="10.28515625" customWidth="1"/>
    <col min="13827" max="13827" width="23.42578125" customWidth="1"/>
    <col min="13828" max="13829" width="12.7109375" customWidth="1"/>
    <col min="13830" max="13830" width="17.42578125" customWidth="1"/>
    <col min="13831" max="13831" width="16.7109375" customWidth="1"/>
    <col min="14081" max="14081" width="10.140625" customWidth="1"/>
    <col min="14082" max="14082" width="10.28515625" customWidth="1"/>
    <col min="14083" max="14083" width="23.42578125" customWidth="1"/>
    <col min="14084" max="14085" width="12.7109375" customWidth="1"/>
    <col min="14086" max="14086" width="17.42578125" customWidth="1"/>
    <col min="14087" max="14087" width="16.7109375" customWidth="1"/>
    <col min="14337" max="14337" width="10.140625" customWidth="1"/>
    <col min="14338" max="14338" width="10.28515625" customWidth="1"/>
    <col min="14339" max="14339" width="23.42578125" customWidth="1"/>
    <col min="14340" max="14341" width="12.7109375" customWidth="1"/>
    <col min="14342" max="14342" width="17.42578125" customWidth="1"/>
    <col min="14343" max="14343" width="16.7109375" customWidth="1"/>
    <col min="14593" max="14593" width="10.140625" customWidth="1"/>
    <col min="14594" max="14594" width="10.28515625" customWidth="1"/>
    <col min="14595" max="14595" width="23.42578125" customWidth="1"/>
    <col min="14596" max="14597" width="12.7109375" customWidth="1"/>
    <col min="14598" max="14598" width="17.42578125" customWidth="1"/>
    <col min="14599" max="14599" width="16.7109375" customWidth="1"/>
    <col min="14849" max="14849" width="10.140625" customWidth="1"/>
    <col min="14850" max="14850" width="10.28515625" customWidth="1"/>
    <col min="14851" max="14851" width="23.42578125" customWidth="1"/>
    <col min="14852" max="14853" width="12.7109375" customWidth="1"/>
    <col min="14854" max="14854" width="17.42578125" customWidth="1"/>
    <col min="14855" max="14855" width="16.7109375" customWidth="1"/>
    <col min="15105" max="15105" width="10.140625" customWidth="1"/>
    <col min="15106" max="15106" width="10.28515625" customWidth="1"/>
    <col min="15107" max="15107" width="23.42578125" customWidth="1"/>
    <col min="15108" max="15109" width="12.7109375" customWidth="1"/>
    <col min="15110" max="15110" width="17.42578125" customWidth="1"/>
    <col min="15111" max="15111" width="16.7109375" customWidth="1"/>
    <col min="15361" max="15361" width="10.140625" customWidth="1"/>
    <col min="15362" max="15362" width="10.28515625" customWidth="1"/>
    <col min="15363" max="15363" width="23.42578125" customWidth="1"/>
    <col min="15364" max="15365" width="12.7109375" customWidth="1"/>
    <col min="15366" max="15366" width="17.42578125" customWidth="1"/>
    <col min="15367" max="15367" width="16.7109375" customWidth="1"/>
    <col min="15617" max="15617" width="10.140625" customWidth="1"/>
    <col min="15618" max="15618" width="10.28515625" customWidth="1"/>
    <col min="15619" max="15619" width="23.42578125" customWidth="1"/>
    <col min="15620" max="15621" width="12.7109375" customWidth="1"/>
    <col min="15622" max="15622" width="17.42578125" customWidth="1"/>
    <col min="15623" max="15623" width="16.7109375" customWidth="1"/>
    <col min="15873" max="15873" width="10.140625" customWidth="1"/>
    <col min="15874" max="15874" width="10.28515625" customWidth="1"/>
    <col min="15875" max="15875" width="23.42578125" customWidth="1"/>
    <col min="15876" max="15877" width="12.7109375" customWidth="1"/>
    <col min="15878" max="15878" width="17.42578125" customWidth="1"/>
    <col min="15879" max="15879" width="16.7109375" customWidth="1"/>
    <col min="16129" max="16129" width="10.140625" customWidth="1"/>
    <col min="16130" max="16130" width="10.28515625" customWidth="1"/>
    <col min="16131" max="16131" width="23.42578125" customWidth="1"/>
    <col min="16132" max="16133" width="12.7109375" customWidth="1"/>
    <col min="16134" max="16134" width="17.42578125" customWidth="1"/>
    <col min="16135" max="16135" width="16.7109375" customWidth="1"/>
  </cols>
  <sheetData>
    <row r="1" spans="1:23" ht="15" customHeight="1" x14ac:dyDescent="0.2">
      <c r="A1" s="158"/>
      <c r="B1" s="159" t="s">
        <v>222</v>
      </c>
      <c r="C1" s="159"/>
      <c r="D1" s="159"/>
      <c r="E1" s="159"/>
      <c r="F1" s="159"/>
      <c r="G1" s="160"/>
      <c r="H1" s="160"/>
      <c r="I1" s="25"/>
      <c r="J1" s="161"/>
      <c r="K1" s="161"/>
      <c r="L1" s="161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</row>
    <row r="2" spans="1:23" ht="15" customHeight="1" x14ac:dyDescent="0.2">
      <c r="A2" s="163"/>
      <c r="B2" s="164" t="s">
        <v>223</v>
      </c>
      <c r="C2" s="164"/>
      <c r="D2" s="164"/>
      <c r="E2" s="164"/>
      <c r="F2" s="164"/>
      <c r="G2" s="165"/>
      <c r="H2" s="165"/>
      <c r="I2" s="25"/>
      <c r="J2" s="161"/>
      <c r="K2" s="161"/>
      <c r="L2" s="161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</row>
    <row r="3" spans="1:23" ht="15" customHeight="1" x14ac:dyDescent="0.2">
      <c r="A3" s="166"/>
      <c r="B3" s="167" t="s">
        <v>224</v>
      </c>
      <c r="C3" s="167"/>
      <c r="D3" s="167"/>
      <c r="E3" s="167"/>
      <c r="F3" s="167"/>
      <c r="G3" s="168"/>
      <c r="H3" s="168"/>
      <c r="I3" s="25"/>
      <c r="J3" s="161"/>
      <c r="K3" s="161"/>
      <c r="L3" s="161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</row>
    <row r="4" spans="1:23" ht="15" customHeight="1" thickBot="1" x14ac:dyDescent="0.25">
      <c r="A4" s="136"/>
      <c r="B4" s="153" t="s">
        <v>225</v>
      </c>
      <c r="C4" s="153"/>
      <c r="D4" s="153"/>
      <c r="E4" s="153"/>
      <c r="F4" s="153"/>
      <c r="G4" s="7"/>
      <c r="H4" s="7"/>
      <c r="I4" s="25"/>
      <c r="J4" s="161"/>
      <c r="K4" s="161"/>
      <c r="L4" s="161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</row>
    <row r="5" spans="1:23" ht="12" customHeight="1" x14ac:dyDescent="0.2">
      <c r="A5" s="169"/>
      <c r="B5" s="170" t="s">
        <v>226</v>
      </c>
      <c r="C5" s="171" t="s">
        <v>227</v>
      </c>
      <c r="D5" s="172"/>
      <c r="E5" s="173"/>
      <c r="F5" s="174"/>
      <c r="G5" s="5"/>
      <c r="H5" s="6"/>
      <c r="I5" s="6"/>
      <c r="J5" s="161"/>
      <c r="K5" s="161"/>
      <c r="L5" s="161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</row>
    <row r="6" spans="1:23" ht="12" customHeight="1" thickBot="1" x14ac:dyDescent="0.25">
      <c r="A6" s="169"/>
      <c r="B6" s="175"/>
      <c r="C6" s="176"/>
      <c r="D6" s="177" t="s">
        <v>228</v>
      </c>
      <c r="E6" s="178" t="s">
        <v>229</v>
      </c>
      <c r="F6" s="179"/>
      <c r="G6" s="5"/>
      <c r="H6" s="6"/>
      <c r="I6" s="6"/>
      <c r="J6" s="161"/>
      <c r="K6" s="161"/>
      <c r="L6" s="161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pans="1:23" ht="15" customHeight="1" x14ac:dyDescent="0.2">
      <c r="A7" s="180"/>
      <c r="B7" s="181" t="s">
        <v>230</v>
      </c>
      <c r="C7" s="182" t="s">
        <v>231</v>
      </c>
      <c r="D7" s="183">
        <v>0</v>
      </c>
      <c r="E7" s="184">
        <v>0</v>
      </c>
      <c r="F7" s="185">
        <v>501089581</v>
      </c>
      <c r="G7" s="5"/>
      <c r="H7" s="6"/>
      <c r="I7" s="6"/>
      <c r="J7" s="161"/>
      <c r="K7" s="161"/>
      <c r="L7" s="161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spans="1:23" ht="15" customHeight="1" x14ac:dyDescent="0.2">
      <c r="A8" s="180"/>
      <c r="B8" s="186"/>
      <c r="C8" s="182"/>
      <c r="D8" s="183"/>
      <c r="E8" s="184"/>
      <c r="F8" s="187" t="s">
        <v>232</v>
      </c>
      <c r="G8" s="5"/>
      <c r="H8" s="6"/>
      <c r="I8" s="6"/>
      <c r="J8" s="161"/>
      <c r="K8" s="161"/>
      <c r="L8" s="161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</row>
    <row r="9" spans="1:23" ht="15" customHeight="1" x14ac:dyDescent="0.25">
      <c r="A9" s="180"/>
      <c r="B9" s="186" t="s">
        <v>233</v>
      </c>
      <c r="C9" s="188" t="s">
        <v>234</v>
      </c>
      <c r="D9" s="189">
        <v>0</v>
      </c>
      <c r="E9" s="189">
        <v>22850000</v>
      </c>
      <c r="F9" s="190">
        <f>+F7+D9-E9</f>
        <v>478239581</v>
      </c>
      <c r="G9" s="5"/>
      <c r="H9" s="6"/>
      <c r="I9" s="6"/>
      <c r="J9" s="161"/>
      <c r="K9" s="161"/>
      <c r="L9" s="161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</row>
    <row r="10" spans="1:23" ht="15" customHeight="1" x14ac:dyDescent="0.25">
      <c r="A10" s="180"/>
      <c r="B10" s="186"/>
      <c r="C10" s="188" t="s">
        <v>235</v>
      </c>
      <c r="D10" s="189"/>
      <c r="E10" s="189"/>
      <c r="F10" s="190"/>
      <c r="G10" s="5"/>
      <c r="H10" s="6"/>
      <c r="I10" s="6"/>
      <c r="J10" s="161"/>
      <c r="K10" s="161"/>
      <c r="L10" s="161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</row>
    <row r="11" spans="1:23" ht="15" customHeight="1" x14ac:dyDescent="0.25">
      <c r="A11" s="180"/>
      <c r="B11" s="186"/>
      <c r="C11" s="188" t="s">
        <v>236</v>
      </c>
      <c r="D11" s="189">
        <v>0</v>
      </c>
      <c r="E11" s="189">
        <v>3500000</v>
      </c>
      <c r="F11" s="190">
        <f>+F9+D11-E11</f>
        <v>474739581</v>
      </c>
      <c r="G11" s="5"/>
      <c r="H11" s="6"/>
      <c r="I11" s="6"/>
      <c r="J11" s="161"/>
      <c r="K11" s="161"/>
      <c r="L11" s="16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</row>
    <row r="12" spans="1:23" ht="15" customHeight="1" x14ac:dyDescent="0.25">
      <c r="A12" s="180"/>
      <c r="B12" s="186"/>
      <c r="C12" s="191" t="s">
        <v>237</v>
      </c>
      <c r="D12" s="189"/>
      <c r="E12" s="189"/>
      <c r="F12" s="190"/>
      <c r="G12" s="5"/>
      <c r="H12" s="6"/>
      <c r="I12" s="6"/>
      <c r="J12" s="161"/>
      <c r="K12" s="161"/>
      <c r="L12" s="161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</row>
    <row r="13" spans="1:23" ht="15" customHeight="1" x14ac:dyDescent="0.25">
      <c r="A13" s="180"/>
      <c r="B13" s="186"/>
      <c r="C13" s="191" t="s">
        <v>238</v>
      </c>
      <c r="D13" s="189">
        <v>0</v>
      </c>
      <c r="E13" s="189">
        <v>500000</v>
      </c>
      <c r="F13" s="190">
        <f>+F11+D13-E13</f>
        <v>474239581</v>
      </c>
      <c r="G13" s="5"/>
      <c r="H13" s="6"/>
      <c r="I13" s="6"/>
      <c r="J13" s="161"/>
      <c r="K13" s="161"/>
      <c r="L13" s="161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</row>
    <row r="14" spans="1:23" ht="15" customHeight="1" x14ac:dyDescent="0.25">
      <c r="A14" s="180"/>
      <c r="B14" s="186"/>
      <c r="C14" s="191" t="s">
        <v>239</v>
      </c>
      <c r="D14" s="189"/>
      <c r="E14" s="189"/>
      <c r="F14" s="190"/>
      <c r="G14" s="5"/>
      <c r="H14" s="6"/>
      <c r="I14" s="6"/>
      <c r="J14" s="161"/>
      <c r="K14" s="161"/>
      <c r="L14" s="161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</row>
    <row r="15" spans="1:23" ht="15" customHeight="1" x14ac:dyDescent="0.25">
      <c r="A15" s="180"/>
      <c r="B15" s="186"/>
      <c r="C15" s="191" t="s">
        <v>240</v>
      </c>
      <c r="D15" s="189">
        <v>0</v>
      </c>
      <c r="E15" s="189">
        <v>4392000</v>
      </c>
      <c r="F15" s="190">
        <f>+F13+D15-E15</f>
        <v>469847581</v>
      </c>
      <c r="G15" s="5"/>
      <c r="H15" s="6"/>
      <c r="I15" s="6"/>
      <c r="J15" s="161"/>
      <c r="K15" s="161"/>
      <c r="L15" s="161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</row>
    <row r="16" spans="1:23" ht="15" customHeight="1" x14ac:dyDescent="0.25">
      <c r="A16" s="180"/>
      <c r="B16" s="186"/>
      <c r="C16" s="191" t="s">
        <v>241</v>
      </c>
      <c r="D16" s="189"/>
      <c r="E16" s="189"/>
      <c r="F16" s="190"/>
      <c r="G16" s="5"/>
      <c r="H16" s="6"/>
      <c r="I16" s="6"/>
      <c r="J16" s="161"/>
      <c r="K16" s="161"/>
      <c r="L16" s="161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</row>
    <row r="17" spans="1:23" ht="15" customHeight="1" x14ac:dyDescent="0.25">
      <c r="A17" s="180"/>
      <c r="B17" s="186"/>
      <c r="C17" s="188" t="s">
        <v>242</v>
      </c>
      <c r="D17" s="189">
        <v>2274000</v>
      </c>
      <c r="E17" s="189">
        <v>0</v>
      </c>
      <c r="F17" s="190">
        <f>+F15+D17-E17</f>
        <v>472121581</v>
      </c>
      <c r="G17" s="5"/>
      <c r="H17" s="6"/>
      <c r="I17" s="6"/>
      <c r="J17" s="161"/>
      <c r="K17" s="161"/>
      <c r="L17" s="161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</row>
    <row r="18" spans="1:23" ht="15" customHeight="1" x14ac:dyDescent="0.25">
      <c r="A18" s="180"/>
      <c r="B18" s="186"/>
      <c r="C18" s="192" t="s">
        <v>243</v>
      </c>
      <c r="D18" s="189"/>
      <c r="E18" s="189"/>
      <c r="F18" s="190"/>
      <c r="G18" s="5"/>
      <c r="H18" s="6"/>
      <c r="I18" s="6"/>
      <c r="J18" s="161"/>
      <c r="K18" s="161"/>
      <c r="L18" s="161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</row>
    <row r="19" spans="1:23" ht="15" customHeight="1" x14ac:dyDescent="0.25">
      <c r="A19" s="180"/>
      <c r="B19" s="186"/>
      <c r="C19" s="192" t="s">
        <v>244</v>
      </c>
      <c r="D19" s="189">
        <v>0</v>
      </c>
      <c r="E19" s="189">
        <v>35628400</v>
      </c>
      <c r="F19" s="190">
        <f>+F17+D19-E19</f>
        <v>436493181</v>
      </c>
      <c r="G19" s="5"/>
      <c r="H19" s="6"/>
      <c r="I19" s="6"/>
      <c r="J19" s="161"/>
      <c r="K19" s="161"/>
      <c r="L19" s="161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</row>
    <row r="20" spans="1:23" ht="15" customHeight="1" x14ac:dyDescent="0.25">
      <c r="A20" s="180"/>
      <c r="B20" s="186" t="s">
        <v>245</v>
      </c>
      <c r="C20" s="192" t="s">
        <v>246</v>
      </c>
      <c r="D20" s="189">
        <v>0</v>
      </c>
      <c r="E20" s="189">
        <v>100000000</v>
      </c>
      <c r="F20" s="190">
        <f>+F19+D20-E20</f>
        <v>336493181</v>
      </c>
      <c r="G20" s="5"/>
      <c r="H20" s="6"/>
      <c r="I20" s="6"/>
      <c r="J20" s="161"/>
      <c r="K20" s="161"/>
      <c r="L20" s="161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</row>
    <row r="21" spans="1:23" ht="15" customHeight="1" x14ac:dyDescent="0.25">
      <c r="A21" s="180"/>
      <c r="B21" s="186"/>
      <c r="C21" s="192" t="s">
        <v>247</v>
      </c>
      <c r="D21" s="189"/>
      <c r="E21" s="189"/>
      <c r="F21" s="190"/>
      <c r="G21" s="5"/>
      <c r="H21" s="6"/>
      <c r="I21" s="6"/>
      <c r="J21" s="161"/>
      <c r="K21" s="161"/>
      <c r="L21" s="161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</row>
    <row r="22" spans="1:23" ht="12" customHeight="1" x14ac:dyDescent="0.2">
      <c r="A22" s="193"/>
      <c r="B22" s="194" t="s">
        <v>248</v>
      </c>
      <c r="C22" s="182" t="s">
        <v>231</v>
      </c>
      <c r="D22" s="30">
        <v>0</v>
      </c>
      <c r="E22" s="183">
        <v>0</v>
      </c>
      <c r="F22" s="190">
        <f>F20</f>
        <v>336493181</v>
      </c>
      <c r="G22" s="5"/>
      <c r="H22" s="6"/>
      <c r="I22" s="6"/>
      <c r="J22" s="161"/>
      <c r="K22" s="161"/>
      <c r="L22" s="161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</row>
    <row r="23" spans="1:23" ht="12" customHeight="1" thickBot="1" x14ac:dyDescent="0.25">
      <c r="A23" s="193"/>
      <c r="B23" s="195"/>
      <c r="C23" s="196"/>
      <c r="D23" s="197"/>
      <c r="E23" s="198"/>
      <c r="F23" s="199" t="s">
        <v>232</v>
      </c>
      <c r="G23" s="5"/>
      <c r="H23" s="6"/>
      <c r="I23" s="6"/>
      <c r="J23" s="161"/>
      <c r="K23" s="161"/>
      <c r="L23" s="161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</row>
    <row r="24" spans="1:23" s="1" customFormat="1" ht="12" customHeight="1" x14ac:dyDescent="0.2">
      <c r="A24" s="7"/>
      <c r="B24" s="7"/>
      <c r="C24" s="7"/>
      <c r="D24" s="7"/>
      <c r="E24" s="200" t="s">
        <v>249</v>
      </c>
      <c r="F24" s="5"/>
      <c r="G24" s="5"/>
      <c r="H24" s="6"/>
      <c r="I24" s="23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</row>
    <row r="25" spans="1:23" s="1" customFormat="1" ht="12" customHeight="1" x14ac:dyDescent="0.2">
      <c r="A25" s="7"/>
      <c r="B25" s="7"/>
      <c r="C25" s="7"/>
      <c r="D25" s="7"/>
      <c r="E25" s="200"/>
      <c r="F25" s="5"/>
      <c r="G25" s="5"/>
      <c r="H25" s="6"/>
      <c r="I25" s="23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</row>
    <row r="26" spans="1:23" s="1" customFormat="1" ht="12" customHeight="1" x14ac:dyDescent="0.2">
      <c r="A26" s="7"/>
      <c r="B26" s="7"/>
      <c r="C26" s="7"/>
      <c r="D26" s="7"/>
      <c r="E26" s="200"/>
      <c r="F26" s="5"/>
      <c r="G26" s="5"/>
      <c r="H26" s="6"/>
      <c r="I26" s="23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</row>
    <row r="27" spans="1:23" s="1" customFormat="1" ht="12" customHeight="1" x14ac:dyDescent="0.2">
      <c r="A27" s="201"/>
      <c r="B27" s="201"/>
      <c r="C27" s="41"/>
      <c r="D27" s="7"/>
      <c r="E27" s="202" t="s">
        <v>250</v>
      </c>
      <c r="F27" s="202"/>
      <c r="G27" s="5"/>
      <c r="H27" s="6"/>
      <c r="I27" s="203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</row>
    <row r="28" spans="1:23" s="1" customFormat="1" ht="12" customHeight="1" x14ac:dyDescent="0.2">
      <c r="A28" s="201"/>
      <c r="B28" s="201"/>
      <c r="C28" s="41"/>
      <c r="D28" s="7"/>
      <c r="E28" s="202"/>
      <c r="F28" s="202"/>
      <c r="G28" s="5"/>
      <c r="H28" s="6"/>
      <c r="I28" s="203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</row>
    <row r="29" spans="1:23" s="1" customFormat="1" ht="12" customHeight="1" x14ac:dyDescent="0.2">
      <c r="A29" s="201"/>
      <c r="B29" s="201"/>
      <c r="C29" s="41"/>
      <c r="D29" s="7"/>
      <c r="E29" s="202"/>
      <c r="F29" s="202"/>
      <c r="G29" s="5"/>
      <c r="H29" s="6"/>
      <c r="I29" s="203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</row>
    <row r="30" spans="1:23" s="1" customFormat="1" ht="12" customHeight="1" x14ac:dyDescent="0.2">
      <c r="A30" s="201"/>
      <c r="B30" s="201"/>
      <c r="C30" s="41"/>
      <c r="D30" s="7"/>
      <c r="E30" s="202"/>
      <c r="F30" s="202"/>
      <c r="G30" s="5"/>
      <c r="H30" s="6"/>
      <c r="I30" s="203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</row>
    <row r="31" spans="1:23" s="1" customFormat="1" ht="12" customHeight="1" x14ac:dyDescent="0.2">
      <c r="A31" s="201"/>
      <c r="B31" s="201"/>
      <c r="C31" s="41"/>
      <c r="D31" s="7"/>
      <c r="E31" s="202"/>
      <c r="F31" s="202"/>
      <c r="G31" s="5"/>
      <c r="H31" s="6"/>
      <c r="I31" s="203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</row>
    <row r="32" spans="1:23" s="1" customFormat="1" ht="12" customHeight="1" x14ac:dyDescent="0.2">
      <c r="A32" s="201"/>
      <c r="B32" s="201"/>
      <c r="C32" s="41"/>
      <c r="D32" s="7"/>
      <c r="E32" s="202"/>
      <c r="F32" s="202"/>
      <c r="G32" s="5"/>
      <c r="H32" s="6"/>
      <c r="I32" s="203"/>
      <c r="J32" s="161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</row>
    <row r="33" spans="1:21" s="1" customFormat="1" ht="12" customHeight="1" x14ac:dyDescent="0.2">
      <c r="A33" s="201"/>
      <c r="B33" s="201"/>
      <c r="C33" s="41"/>
      <c r="D33" s="7"/>
      <c r="E33" s="202"/>
      <c r="F33" s="202"/>
      <c r="G33" s="5"/>
      <c r="H33" s="6"/>
      <c r="I33" s="203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</row>
    <row r="34" spans="1:21" s="1" customFormat="1" ht="12" customHeight="1" x14ac:dyDescent="0.2">
      <c r="A34" s="201"/>
      <c r="B34" s="201"/>
      <c r="C34" s="41"/>
      <c r="D34" s="7"/>
      <c r="E34" s="202"/>
      <c r="F34" s="202"/>
      <c r="G34" s="5"/>
      <c r="H34" s="6"/>
      <c r="I34" s="203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</row>
    <row r="35" spans="1:21" s="1" customFormat="1" ht="12" customHeight="1" x14ac:dyDescent="0.2">
      <c r="A35" s="201"/>
      <c r="B35" s="201"/>
      <c r="C35" s="41"/>
      <c r="D35" s="7"/>
      <c r="E35" s="202"/>
      <c r="F35" s="202"/>
      <c r="G35" s="5"/>
      <c r="H35" s="6"/>
      <c r="I35" s="203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</row>
    <row r="36" spans="1:21" s="1" customFormat="1" ht="12" customHeight="1" x14ac:dyDescent="0.2">
      <c r="A36" s="201"/>
      <c r="B36" s="201"/>
      <c r="C36" s="41"/>
      <c r="D36" s="7"/>
      <c r="E36" s="202"/>
      <c r="F36" s="202"/>
      <c r="G36" s="5"/>
      <c r="H36" s="6"/>
      <c r="I36" s="203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</row>
    <row r="37" spans="1:21" s="1" customFormat="1" ht="12" customHeight="1" x14ac:dyDescent="0.2">
      <c r="A37" s="201"/>
      <c r="B37" s="201"/>
      <c r="C37" s="41"/>
      <c r="D37" s="7"/>
      <c r="E37" s="202"/>
      <c r="F37" s="202"/>
      <c r="G37" s="5"/>
      <c r="H37" s="6"/>
      <c r="I37" s="203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</row>
    <row r="38" spans="1:21" s="1" customFormat="1" ht="12" customHeight="1" x14ac:dyDescent="0.2">
      <c r="A38" s="201"/>
      <c r="B38" s="201"/>
      <c r="C38" s="41"/>
      <c r="D38" s="7"/>
      <c r="E38" s="202"/>
      <c r="F38" s="202"/>
      <c r="G38" s="5"/>
      <c r="H38" s="6"/>
      <c r="I38" s="203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</row>
    <row r="39" spans="1:21" s="1" customFormat="1" ht="12" customHeight="1" x14ac:dyDescent="0.2">
      <c r="A39" s="201"/>
      <c r="B39" s="201"/>
      <c r="C39" s="41"/>
      <c r="D39" s="7"/>
      <c r="E39" s="202"/>
      <c r="F39" s="202"/>
      <c r="G39" s="5"/>
      <c r="H39" s="6"/>
      <c r="I39" s="203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</row>
    <row r="40" spans="1:21" s="1" customFormat="1" ht="12" customHeight="1" x14ac:dyDescent="0.2">
      <c r="A40" s="201"/>
      <c r="B40" s="201"/>
      <c r="C40" s="41"/>
      <c r="D40" s="7"/>
      <c r="E40" s="202"/>
      <c r="F40" s="202"/>
      <c r="G40" s="5"/>
      <c r="H40" s="6"/>
      <c r="I40" s="203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</row>
    <row r="41" spans="1:21" s="1" customFormat="1" ht="12" customHeight="1" x14ac:dyDescent="0.2">
      <c r="A41" s="201"/>
      <c r="B41" s="201"/>
      <c r="C41" s="41"/>
      <c r="D41" s="7"/>
      <c r="E41" s="202"/>
      <c r="F41" s="202"/>
      <c r="G41" s="5"/>
      <c r="H41" s="6"/>
      <c r="I41" s="203"/>
      <c r="J41" s="161"/>
      <c r="K41" s="161"/>
      <c r="L41" s="161"/>
      <c r="M41" s="161"/>
      <c r="N41" s="161"/>
      <c r="O41" s="161"/>
      <c r="P41" s="161"/>
      <c r="Q41" s="161"/>
      <c r="R41" s="161"/>
      <c r="S41" s="161"/>
      <c r="T41" s="161"/>
      <c r="U41" s="161"/>
    </row>
    <row r="42" spans="1:21" s="1" customFormat="1" ht="12" customHeight="1" x14ac:dyDescent="0.2">
      <c r="A42" s="201"/>
      <c r="B42" s="201"/>
      <c r="C42" s="41"/>
      <c r="D42" s="7"/>
      <c r="E42" s="202"/>
      <c r="F42" s="202"/>
      <c r="G42" s="5"/>
      <c r="H42" s="6"/>
      <c r="I42" s="203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61"/>
      <c r="U42" s="161"/>
    </row>
    <row r="43" spans="1:21" s="1" customFormat="1" ht="12" customHeight="1" x14ac:dyDescent="0.2">
      <c r="A43" s="201"/>
      <c r="B43" s="201"/>
      <c r="C43" s="41"/>
      <c r="D43" s="7"/>
      <c r="E43" s="202"/>
      <c r="F43" s="202"/>
      <c r="G43" s="5"/>
      <c r="H43" s="6"/>
      <c r="I43" s="203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</row>
    <row r="44" spans="1:21" s="1" customFormat="1" ht="12" customHeight="1" x14ac:dyDescent="0.2">
      <c r="A44" s="201"/>
      <c r="B44" s="201"/>
      <c r="C44" s="41"/>
      <c r="D44" s="7"/>
      <c r="E44" s="202"/>
      <c r="F44" s="202"/>
      <c r="G44" s="5"/>
      <c r="H44" s="6"/>
      <c r="I44" s="203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</row>
    <row r="45" spans="1:21" s="1" customFormat="1" ht="12" customHeight="1" x14ac:dyDescent="0.2">
      <c r="A45" s="201"/>
      <c r="B45" s="201"/>
      <c r="C45" s="41"/>
      <c r="D45" s="7"/>
      <c r="E45" s="202"/>
      <c r="F45" s="202"/>
      <c r="G45" s="5"/>
      <c r="H45" s="6"/>
      <c r="I45" s="203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</row>
    <row r="46" spans="1:21" s="1" customFormat="1" ht="12" customHeight="1" x14ac:dyDescent="0.2">
      <c r="A46" s="201"/>
      <c r="B46" s="201"/>
      <c r="C46" s="41"/>
      <c r="D46" s="7"/>
      <c r="E46" s="202"/>
      <c r="F46" s="202"/>
      <c r="G46" s="5"/>
      <c r="H46" s="6"/>
      <c r="I46" s="203"/>
      <c r="J46" s="161"/>
      <c r="K46" s="161"/>
      <c r="L46" s="161"/>
      <c r="M46" s="161"/>
      <c r="N46" s="161"/>
      <c r="O46" s="161"/>
      <c r="P46" s="161"/>
      <c r="Q46" s="161"/>
      <c r="R46" s="161"/>
      <c r="S46" s="161"/>
      <c r="T46" s="161"/>
      <c r="U46" s="161"/>
    </row>
    <row r="47" spans="1:21" s="1" customFormat="1" ht="12" customHeight="1" x14ac:dyDescent="0.2">
      <c r="A47" s="201"/>
      <c r="B47" s="201"/>
      <c r="C47" s="41"/>
      <c r="D47" s="7"/>
      <c r="E47" s="202"/>
      <c r="F47" s="202"/>
      <c r="G47" s="5"/>
      <c r="H47" s="6"/>
      <c r="I47" s="203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</row>
    <row r="48" spans="1:21" s="1" customFormat="1" ht="12" customHeight="1" x14ac:dyDescent="0.2">
      <c r="A48" s="201"/>
      <c r="B48" s="164" t="s">
        <v>251</v>
      </c>
      <c r="C48" s="164"/>
      <c r="D48" s="164"/>
      <c r="E48" s="164"/>
      <c r="F48" s="164"/>
      <c r="G48" s="5"/>
      <c r="H48" s="6"/>
      <c r="I48" s="203"/>
      <c r="J48" s="161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</row>
    <row r="49" spans="1:21" s="1" customFormat="1" ht="12" customHeight="1" x14ac:dyDescent="0.2">
      <c r="A49" s="201"/>
      <c r="B49" s="164" t="s">
        <v>252</v>
      </c>
      <c r="C49" s="164"/>
      <c r="D49" s="164"/>
      <c r="E49" s="164"/>
      <c r="F49" s="164"/>
      <c r="G49" s="5"/>
      <c r="H49" s="6"/>
      <c r="I49" s="203"/>
      <c r="J49" s="161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</row>
    <row r="50" spans="1:21" s="1" customFormat="1" ht="12" customHeight="1" thickBot="1" x14ac:dyDescent="0.25">
      <c r="A50" s="201"/>
      <c r="B50" s="153" t="s">
        <v>225</v>
      </c>
      <c r="C50" s="153"/>
      <c r="D50" s="153"/>
      <c r="E50" s="153"/>
      <c r="F50" s="153"/>
      <c r="G50" s="5"/>
      <c r="H50" s="6"/>
      <c r="I50" s="203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</row>
    <row r="51" spans="1:21" s="1" customFormat="1" ht="12" customHeight="1" x14ac:dyDescent="0.2">
      <c r="A51" s="201"/>
      <c r="B51" s="170" t="s">
        <v>226</v>
      </c>
      <c r="C51" s="171" t="s">
        <v>227</v>
      </c>
      <c r="D51" s="172"/>
      <c r="E51" s="173"/>
      <c r="F51" s="204" t="s">
        <v>231</v>
      </c>
      <c r="G51" s="5"/>
      <c r="H51" s="6"/>
      <c r="I51" s="203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2" spans="1:21" s="1" customFormat="1" ht="12" customHeight="1" thickBot="1" x14ac:dyDescent="0.25">
      <c r="A52" s="201"/>
      <c r="B52" s="175"/>
      <c r="C52" s="176"/>
      <c r="D52" s="177" t="s">
        <v>228</v>
      </c>
      <c r="E52" s="178" t="s">
        <v>229</v>
      </c>
      <c r="F52" s="205"/>
      <c r="G52" s="5"/>
      <c r="H52" s="6"/>
      <c r="I52" s="203"/>
      <c r="J52" s="161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</row>
    <row r="53" spans="1:21" s="1" customFormat="1" ht="12" customHeight="1" x14ac:dyDescent="0.25">
      <c r="A53" s="201"/>
      <c r="B53" s="194"/>
      <c r="C53" s="182" t="s">
        <v>253</v>
      </c>
      <c r="D53" s="189">
        <v>0</v>
      </c>
      <c r="E53" s="206">
        <v>0</v>
      </c>
      <c r="F53" s="207">
        <v>57013714</v>
      </c>
      <c r="G53" s="5"/>
      <c r="H53" s="6"/>
      <c r="I53" s="203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1" s="1" customFormat="1" ht="12" customHeight="1" x14ac:dyDescent="0.2">
      <c r="A54" s="201"/>
      <c r="B54" s="208" t="s">
        <v>254</v>
      </c>
      <c r="C54" s="188" t="s">
        <v>255</v>
      </c>
      <c r="D54" s="209">
        <v>0</v>
      </c>
      <c r="E54" s="210">
        <v>500000</v>
      </c>
      <c r="F54" s="211">
        <f>+F53+D54-E54</f>
        <v>56513714</v>
      </c>
      <c r="G54" s="5"/>
      <c r="H54" s="6"/>
      <c r="I54" s="203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1" s="1" customFormat="1" ht="12" customHeight="1" x14ac:dyDescent="0.2">
      <c r="A55" s="201"/>
      <c r="B55" s="208"/>
      <c r="C55" s="188" t="s">
        <v>256</v>
      </c>
      <c r="D55" s="209">
        <v>0</v>
      </c>
      <c r="E55" s="210">
        <v>16900000</v>
      </c>
      <c r="F55" s="211">
        <f>+F54+D55-E55</f>
        <v>39613714</v>
      </c>
      <c r="G55" s="5"/>
      <c r="H55" s="6"/>
      <c r="I55" s="203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1" s="1" customFormat="1" ht="12" customHeight="1" x14ac:dyDescent="0.2">
      <c r="A56" s="201"/>
      <c r="B56" s="208"/>
      <c r="C56" s="188" t="s">
        <v>257</v>
      </c>
      <c r="D56" s="209">
        <v>0</v>
      </c>
      <c r="E56" s="210">
        <v>17607000</v>
      </c>
      <c r="F56" s="211">
        <f>+F55+D56-E56</f>
        <v>22006714</v>
      </c>
      <c r="G56" s="5"/>
      <c r="H56" s="6"/>
      <c r="I56" s="203"/>
      <c r="J56" s="161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</row>
    <row r="57" spans="1:21" s="1" customFormat="1" ht="12" customHeight="1" x14ac:dyDescent="0.2">
      <c r="A57" s="201"/>
      <c r="B57" s="208" t="s">
        <v>233</v>
      </c>
      <c r="C57" s="188" t="s">
        <v>258</v>
      </c>
      <c r="D57" s="209">
        <v>0</v>
      </c>
      <c r="E57" s="210">
        <v>700000</v>
      </c>
      <c r="F57" s="211">
        <f>+F56+D57-E57</f>
        <v>21306714</v>
      </c>
      <c r="G57" s="5"/>
      <c r="H57" s="6"/>
      <c r="I57" s="203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</row>
    <row r="58" spans="1:21" s="1" customFormat="1" ht="12" customHeight="1" x14ac:dyDescent="0.2">
      <c r="A58" s="201"/>
      <c r="B58" s="208"/>
      <c r="C58" s="212" t="s">
        <v>259</v>
      </c>
      <c r="D58" s="209"/>
      <c r="E58" s="210"/>
      <c r="F58" s="211"/>
      <c r="G58" s="5"/>
      <c r="H58" s="6"/>
      <c r="I58" s="203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</row>
    <row r="59" spans="1:21" s="1" customFormat="1" ht="12" customHeight="1" x14ac:dyDescent="0.25">
      <c r="A59" s="201"/>
      <c r="B59" s="186"/>
      <c r="C59" s="192" t="s">
        <v>260</v>
      </c>
      <c r="D59" s="189">
        <v>100000</v>
      </c>
      <c r="E59" s="189">
        <v>0</v>
      </c>
      <c r="F59" s="211">
        <f>+F57+D59-E59</f>
        <v>21406714</v>
      </c>
      <c r="G59" s="5"/>
      <c r="H59" s="6"/>
      <c r="I59" s="203"/>
      <c r="J59" s="161"/>
      <c r="K59" s="161"/>
      <c r="L59" s="161"/>
      <c r="M59" s="161"/>
      <c r="N59" s="161"/>
      <c r="O59" s="161"/>
      <c r="P59" s="161"/>
      <c r="Q59" s="161"/>
      <c r="R59" s="161"/>
      <c r="S59" s="161"/>
      <c r="T59" s="161"/>
      <c r="U59" s="161"/>
    </row>
    <row r="60" spans="1:21" s="1" customFormat="1" ht="12" customHeight="1" x14ac:dyDescent="0.2">
      <c r="A60" s="201"/>
      <c r="B60" s="208" t="s">
        <v>245</v>
      </c>
      <c r="C60" s="212" t="s">
        <v>261</v>
      </c>
      <c r="D60" s="209"/>
      <c r="E60" s="210"/>
      <c r="F60" s="211"/>
      <c r="G60" s="5"/>
      <c r="H60" s="6"/>
      <c r="I60" s="203"/>
      <c r="J60" s="161"/>
      <c r="K60" s="161"/>
      <c r="L60" s="161"/>
      <c r="M60" s="161"/>
      <c r="N60" s="161"/>
      <c r="O60" s="161"/>
      <c r="P60" s="161"/>
      <c r="Q60" s="161"/>
      <c r="R60" s="161"/>
      <c r="S60" s="161"/>
      <c r="T60" s="161"/>
      <c r="U60" s="161"/>
    </row>
    <row r="61" spans="1:21" s="1" customFormat="1" ht="12" customHeight="1" x14ac:dyDescent="0.2">
      <c r="A61" s="201"/>
      <c r="B61" s="208"/>
      <c r="C61" s="188" t="s">
        <v>262</v>
      </c>
      <c r="D61" s="209">
        <v>300000</v>
      </c>
      <c r="E61" s="210">
        <v>0</v>
      </c>
      <c r="F61" s="211">
        <f>+F59+D61-E61</f>
        <v>21706714</v>
      </c>
      <c r="G61" s="5"/>
      <c r="H61" s="6"/>
      <c r="I61" s="203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1"/>
    </row>
    <row r="62" spans="1:21" s="1" customFormat="1" ht="12" customHeight="1" x14ac:dyDescent="0.25">
      <c r="A62" s="201"/>
      <c r="B62" s="186"/>
      <c r="C62" s="212" t="s">
        <v>263</v>
      </c>
      <c r="D62" s="189"/>
      <c r="E62" s="189"/>
      <c r="F62" s="211"/>
      <c r="G62" s="5"/>
      <c r="H62" s="6"/>
      <c r="I62" s="203"/>
      <c r="J62" s="161"/>
      <c r="K62" s="161"/>
      <c r="L62" s="161"/>
      <c r="M62" s="161"/>
      <c r="N62" s="161"/>
      <c r="O62" s="161"/>
      <c r="P62" s="161"/>
      <c r="Q62" s="161"/>
      <c r="R62" s="161"/>
      <c r="S62" s="161"/>
      <c r="T62" s="161"/>
      <c r="U62" s="161"/>
    </row>
    <row r="63" spans="1:21" s="1" customFormat="1" ht="12" customHeight="1" x14ac:dyDescent="0.25">
      <c r="A63" s="201"/>
      <c r="B63" s="186"/>
      <c r="C63" s="188" t="s">
        <v>264</v>
      </c>
      <c r="D63" s="189">
        <v>200000</v>
      </c>
      <c r="E63" s="206">
        <v>0</v>
      </c>
      <c r="F63" s="211">
        <f>+F61+D63-E63</f>
        <v>21906714</v>
      </c>
      <c r="G63" s="5"/>
      <c r="H63" s="6"/>
      <c r="I63" s="203"/>
      <c r="J63" s="161"/>
      <c r="K63" s="161"/>
      <c r="L63" s="161"/>
      <c r="M63" s="161"/>
      <c r="N63" s="161"/>
      <c r="O63" s="161"/>
      <c r="P63" s="161"/>
      <c r="Q63" s="161"/>
      <c r="R63" s="161"/>
      <c r="S63" s="161"/>
      <c r="T63" s="161"/>
      <c r="U63" s="161"/>
    </row>
    <row r="64" spans="1:21" s="1" customFormat="1" ht="12" customHeight="1" x14ac:dyDescent="0.2">
      <c r="A64" s="201"/>
      <c r="B64" s="208"/>
      <c r="C64" s="188" t="s">
        <v>265</v>
      </c>
      <c r="D64" s="209">
        <v>50000</v>
      </c>
      <c r="E64" s="210">
        <v>0</v>
      </c>
      <c r="F64" s="211">
        <f>+F63+D64-E64</f>
        <v>21956714</v>
      </c>
      <c r="G64" s="5"/>
      <c r="H64" s="6"/>
      <c r="I64" s="203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</row>
    <row r="65" spans="1:21" s="1" customFormat="1" ht="12" customHeight="1" x14ac:dyDescent="0.2">
      <c r="A65" s="201"/>
      <c r="B65" s="208"/>
      <c r="C65" s="212" t="s">
        <v>266</v>
      </c>
      <c r="D65" s="209"/>
      <c r="E65" s="210"/>
      <c r="F65" s="211"/>
      <c r="G65" s="5"/>
      <c r="H65" s="6"/>
      <c r="I65" s="203"/>
      <c r="J65" s="161"/>
      <c r="K65" s="161"/>
      <c r="L65" s="161"/>
      <c r="M65" s="161"/>
      <c r="N65" s="161"/>
      <c r="O65" s="161"/>
      <c r="P65" s="161"/>
      <c r="Q65" s="161"/>
      <c r="R65" s="161"/>
      <c r="S65" s="161"/>
      <c r="T65" s="161"/>
      <c r="U65" s="161"/>
    </row>
    <row r="66" spans="1:21" s="1" customFormat="1" ht="12" customHeight="1" x14ac:dyDescent="0.2">
      <c r="A66" s="201"/>
      <c r="B66" s="208"/>
      <c r="C66" s="188" t="s">
        <v>267</v>
      </c>
      <c r="D66" s="209">
        <v>100000</v>
      </c>
      <c r="E66" s="210">
        <v>0</v>
      </c>
      <c r="F66" s="211">
        <f>+F64+D66-E66</f>
        <v>22056714</v>
      </c>
      <c r="G66" s="5"/>
      <c r="H66" s="6"/>
      <c r="I66" s="203"/>
      <c r="J66" s="161"/>
      <c r="K66" s="161"/>
      <c r="L66" s="161"/>
      <c r="M66" s="161"/>
      <c r="N66" s="161"/>
      <c r="O66" s="161"/>
      <c r="P66" s="161"/>
      <c r="Q66" s="161"/>
      <c r="R66" s="161"/>
      <c r="S66" s="161"/>
      <c r="T66" s="161"/>
      <c r="U66" s="161"/>
    </row>
    <row r="67" spans="1:21" s="1" customFormat="1" ht="12" customHeight="1" x14ac:dyDescent="0.2">
      <c r="A67" s="201"/>
      <c r="B67" s="208"/>
      <c r="C67" s="212" t="s">
        <v>112</v>
      </c>
      <c r="D67" s="209"/>
      <c r="E67" s="210"/>
      <c r="F67" s="211"/>
      <c r="G67" s="5"/>
      <c r="H67" s="6"/>
      <c r="I67" s="203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</row>
    <row r="68" spans="1:21" s="1" customFormat="1" ht="12" customHeight="1" x14ac:dyDescent="0.2">
      <c r="A68" s="201"/>
      <c r="B68" s="208"/>
      <c r="C68" s="188" t="s">
        <v>268</v>
      </c>
      <c r="D68" s="209">
        <v>100000</v>
      </c>
      <c r="E68" s="210">
        <v>0</v>
      </c>
      <c r="F68" s="211">
        <f>+F66+D68-E68</f>
        <v>22156714</v>
      </c>
      <c r="G68" s="5"/>
      <c r="H68" s="6"/>
      <c r="I68" s="203"/>
      <c r="J68" s="161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</row>
    <row r="69" spans="1:21" s="1" customFormat="1" ht="12" customHeight="1" x14ac:dyDescent="0.2">
      <c r="A69" s="201"/>
      <c r="B69" s="208"/>
      <c r="C69" s="192" t="s">
        <v>269</v>
      </c>
      <c r="D69" s="213">
        <v>100000000</v>
      </c>
      <c r="E69" s="214">
        <v>0</v>
      </c>
      <c r="F69" s="211">
        <f>+F68+D69-E69</f>
        <v>122156714</v>
      </c>
      <c r="G69" s="5"/>
      <c r="H69" s="6"/>
      <c r="I69" s="203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</row>
    <row r="70" spans="1:21" s="1" customFormat="1" ht="12" customHeight="1" thickBot="1" x14ac:dyDescent="0.25">
      <c r="A70" s="201"/>
      <c r="B70" s="208"/>
      <c r="C70" s="192"/>
      <c r="D70" s="213"/>
      <c r="E70" s="214"/>
      <c r="F70" s="211"/>
      <c r="G70" s="5"/>
      <c r="H70" s="6"/>
      <c r="I70" s="203"/>
      <c r="J70" s="161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</row>
    <row r="71" spans="1:21" s="1" customFormat="1" ht="12" customHeight="1" thickBot="1" x14ac:dyDescent="0.3">
      <c r="A71" s="201"/>
      <c r="B71" s="215"/>
      <c r="C71" s="216" t="s">
        <v>270</v>
      </c>
      <c r="D71" s="217"/>
      <c r="E71" s="218"/>
      <c r="F71" s="219">
        <f>F70</f>
        <v>0</v>
      </c>
      <c r="G71" s="5"/>
      <c r="H71" s="6"/>
      <c r="I71" s="203"/>
      <c r="J71" s="161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</row>
    <row r="72" spans="1:21" s="1" customFormat="1" ht="12" customHeight="1" x14ac:dyDescent="0.2">
      <c r="A72" s="201"/>
      <c r="B72"/>
      <c r="C72"/>
      <c r="D72" s="220" t="s">
        <v>271</v>
      </c>
      <c r="E72" s="220"/>
      <c r="F72" s="137"/>
      <c r="G72" s="5"/>
      <c r="H72" s="6"/>
      <c r="I72" s="203"/>
      <c r="J72" s="161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</row>
    <row r="73" spans="1:21" s="1" customFormat="1" ht="12" customHeight="1" x14ac:dyDescent="0.2">
      <c r="A73" s="201"/>
      <c r="B73"/>
      <c r="C73"/>
      <c r="D73" s="220"/>
      <c r="E73" s="220"/>
      <c r="F73" s="137"/>
      <c r="G73" s="5"/>
      <c r="H73" s="6"/>
      <c r="I73" s="203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</row>
    <row r="74" spans="1:21" s="1" customFormat="1" ht="12" customHeight="1" x14ac:dyDescent="0.2">
      <c r="A74" s="201"/>
      <c r="B74"/>
      <c r="C74"/>
      <c r="D74" s="221" t="s">
        <v>272</v>
      </c>
      <c r="E74" s="221"/>
      <c r="F74" s="221"/>
      <c r="G74" s="5"/>
      <c r="H74" s="6"/>
      <c r="I74" s="203"/>
      <c r="J74" s="161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</row>
    <row r="75" spans="1:21" s="1" customFormat="1" ht="12" customHeight="1" thickBot="1" x14ac:dyDescent="0.25">
      <c r="A75" s="201"/>
      <c r="B75"/>
      <c r="C75"/>
      <c r="D75"/>
      <c r="E75"/>
      <c r="F75"/>
      <c r="G75" s="5"/>
      <c r="H75" s="6"/>
      <c r="I75" s="203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</row>
    <row r="76" spans="1:21" s="1" customFormat="1" ht="12" customHeight="1" x14ac:dyDescent="0.2">
      <c r="A76" s="201"/>
      <c r="B76" s="222" t="s">
        <v>273</v>
      </c>
      <c r="C76" s="223"/>
      <c r="D76" s="223"/>
      <c r="E76" s="223"/>
      <c r="F76" s="224"/>
      <c r="G76" s="5"/>
      <c r="H76" s="6"/>
      <c r="I76" s="203"/>
      <c r="J76" s="161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</row>
    <row r="77" spans="1:21" s="1" customFormat="1" ht="12" customHeight="1" x14ac:dyDescent="0.2">
      <c r="A77" s="201"/>
      <c r="B77" s="225" t="s">
        <v>274</v>
      </c>
      <c r="C77" s="226"/>
      <c r="D77" s="226"/>
      <c r="E77" s="226"/>
      <c r="F77" s="227"/>
      <c r="G77" s="5"/>
      <c r="H77" s="6"/>
      <c r="I77" s="203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</row>
    <row r="78" spans="1:21" s="1" customFormat="1" ht="12" customHeight="1" x14ac:dyDescent="0.2">
      <c r="A78" s="201"/>
      <c r="B78" s="225" t="s">
        <v>275</v>
      </c>
      <c r="C78" s="226"/>
      <c r="D78" s="226"/>
      <c r="E78" s="226"/>
      <c r="F78" s="227"/>
      <c r="G78" s="5"/>
      <c r="H78" s="6"/>
      <c r="I78" s="203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</row>
    <row r="79" spans="1:21" s="1" customFormat="1" ht="12" customHeight="1" x14ac:dyDescent="0.2">
      <c r="A79" s="201"/>
      <c r="B79" s="225" t="s">
        <v>276</v>
      </c>
      <c r="C79" s="226"/>
      <c r="D79" s="226"/>
      <c r="E79" s="226"/>
      <c r="F79" s="227"/>
      <c r="G79" s="5"/>
      <c r="H79" s="6"/>
      <c r="I79" s="203"/>
      <c r="J79" s="161"/>
      <c r="K79" s="161"/>
      <c r="L79" s="161"/>
      <c r="M79" s="161"/>
      <c r="N79" s="161"/>
      <c r="O79" s="161"/>
      <c r="P79" s="161"/>
      <c r="Q79" s="161"/>
      <c r="R79" s="161"/>
      <c r="S79" s="161"/>
      <c r="T79" s="161"/>
      <c r="U79" s="161"/>
    </row>
    <row r="80" spans="1:21" s="1" customFormat="1" ht="12" customHeight="1" thickBot="1" x14ac:dyDescent="0.25">
      <c r="A80" s="201"/>
      <c r="B80" s="228" t="s">
        <v>277</v>
      </c>
      <c r="C80" s="229"/>
      <c r="D80" s="229"/>
      <c r="E80" s="229"/>
      <c r="F80" s="230"/>
      <c r="G80" s="5"/>
      <c r="H80" s="6"/>
      <c r="I80" s="203"/>
      <c r="J80" s="161"/>
      <c r="K80" s="161"/>
      <c r="L80" s="161"/>
      <c r="M80" s="161"/>
      <c r="N80" s="161"/>
      <c r="O80" s="161"/>
      <c r="P80" s="161"/>
      <c r="Q80" s="161"/>
      <c r="R80" s="161"/>
      <c r="S80" s="161"/>
      <c r="T80" s="161"/>
      <c r="U80" s="161"/>
    </row>
    <row r="81" spans="1:21" s="1" customFormat="1" ht="12" customHeight="1" x14ac:dyDescent="0.2">
      <c r="A81" s="201"/>
      <c r="B81" s="231" t="s">
        <v>278</v>
      </c>
      <c r="C81" s="231"/>
      <c r="D81" s="231"/>
      <c r="E81" s="231"/>
      <c r="F81" s="231"/>
      <c r="G81" s="5"/>
      <c r="H81" s="6"/>
      <c r="I81" s="203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</row>
    <row r="82" spans="1:21" s="1" customFormat="1" ht="12" customHeight="1" x14ac:dyDescent="0.2">
      <c r="A82" s="201"/>
      <c r="B82" s="231" t="s">
        <v>279</v>
      </c>
      <c r="C82" s="231"/>
      <c r="D82" s="231"/>
      <c r="E82" s="231"/>
      <c r="F82" s="231"/>
      <c r="G82" s="5"/>
      <c r="H82" s="6"/>
      <c r="I82" s="203"/>
      <c r="J82" s="161"/>
      <c r="K82" s="161"/>
      <c r="L82" s="161"/>
      <c r="M82" s="161"/>
      <c r="N82" s="161"/>
      <c r="O82" s="161"/>
      <c r="P82" s="161"/>
      <c r="Q82" s="161"/>
      <c r="R82" s="161"/>
      <c r="S82" s="161"/>
      <c r="T82" s="161"/>
      <c r="U82" s="161"/>
    </row>
    <row r="83" spans="1:21" s="1" customFormat="1" ht="12" customHeight="1" x14ac:dyDescent="0.2">
      <c r="A83" s="201"/>
      <c r="B83" s="231" t="s">
        <v>280</v>
      </c>
      <c r="C83" s="231"/>
      <c r="D83" s="231"/>
      <c r="E83" s="231"/>
      <c r="F83" s="231"/>
      <c r="G83" s="5"/>
      <c r="H83" s="6"/>
      <c r="I83" s="203"/>
      <c r="J83" s="161"/>
      <c r="K83" s="161"/>
      <c r="L83" s="161"/>
      <c r="M83" s="161"/>
      <c r="N83" s="161"/>
      <c r="O83" s="161"/>
      <c r="P83" s="161"/>
      <c r="Q83" s="161"/>
      <c r="R83" s="161"/>
      <c r="S83" s="161"/>
      <c r="T83" s="161"/>
      <c r="U83" s="161"/>
    </row>
    <row r="84" spans="1:21" s="1" customFormat="1" ht="12" customHeight="1" x14ac:dyDescent="0.2">
      <c r="A84" s="201"/>
      <c r="B84" s="201"/>
      <c r="C84" s="41"/>
      <c r="D84" s="7"/>
      <c r="E84" s="202"/>
      <c r="F84" s="202"/>
      <c r="G84" s="5"/>
      <c r="H84" s="6"/>
      <c r="I84" s="203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</row>
    <row r="85" spans="1:21" s="1" customFormat="1" ht="12" customHeight="1" x14ac:dyDescent="0.2">
      <c r="A85" s="201"/>
      <c r="B85" s="201"/>
      <c r="C85" s="41"/>
      <c r="D85" s="7"/>
      <c r="E85" s="202"/>
      <c r="F85" s="202"/>
      <c r="G85" s="5"/>
      <c r="H85" s="6"/>
      <c r="I85" s="203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</row>
    <row r="86" spans="1:21" s="1" customFormat="1" ht="12" customHeight="1" x14ac:dyDescent="0.2">
      <c r="A86" s="201"/>
      <c r="B86" s="201"/>
      <c r="C86" s="41"/>
      <c r="D86" s="7"/>
      <c r="E86" s="202"/>
      <c r="F86" s="202"/>
      <c r="G86" s="5"/>
      <c r="H86" s="6"/>
      <c r="I86" s="203"/>
      <c r="J86" s="161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</row>
    <row r="87" spans="1:21" s="1" customFormat="1" ht="12" customHeight="1" x14ac:dyDescent="0.2">
      <c r="A87" s="201"/>
      <c r="B87" s="201"/>
      <c r="C87" s="41"/>
      <c r="D87" s="7"/>
      <c r="E87" s="202"/>
      <c r="F87" s="202"/>
      <c r="G87" s="5"/>
      <c r="H87" s="6"/>
      <c r="I87" s="203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</row>
    <row r="88" spans="1:21" s="1" customFormat="1" ht="12" customHeight="1" x14ac:dyDescent="0.2">
      <c r="A88" s="201"/>
      <c r="B88" s="201"/>
      <c r="C88" s="41"/>
      <c r="D88" s="7"/>
      <c r="E88" s="202"/>
      <c r="F88" s="202"/>
      <c r="G88" s="5"/>
      <c r="H88" s="6"/>
      <c r="I88" s="203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</row>
    <row r="89" spans="1:21" s="1" customFormat="1" ht="12" customHeight="1" x14ac:dyDescent="0.2">
      <c r="A89" s="201"/>
      <c r="B89" s="201"/>
      <c r="C89" s="41"/>
      <c r="D89" s="7"/>
      <c r="E89" s="202"/>
      <c r="F89" s="202"/>
      <c r="G89" s="5"/>
      <c r="H89" s="6"/>
      <c r="I89" s="203"/>
      <c r="J89" s="161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</row>
    <row r="90" spans="1:21" s="1" customFormat="1" ht="12" customHeight="1" x14ac:dyDescent="0.2">
      <c r="A90" s="201"/>
      <c r="B90" s="201"/>
      <c r="C90" s="41"/>
      <c r="D90" s="7"/>
      <c r="E90" s="202"/>
      <c r="F90" s="202"/>
      <c r="G90" s="5"/>
      <c r="H90" s="6"/>
      <c r="I90" s="203"/>
      <c r="J90" s="161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</row>
    <row r="91" spans="1:21" s="1" customFormat="1" ht="12" customHeight="1" x14ac:dyDescent="0.2">
      <c r="A91" s="201"/>
      <c r="B91" s="201"/>
      <c r="C91" s="41"/>
      <c r="D91" s="7"/>
      <c r="E91" s="202"/>
      <c r="F91" s="202"/>
      <c r="G91" s="5"/>
      <c r="H91" s="6"/>
      <c r="I91" s="203"/>
      <c r="J91" s="161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</row>
    <row r="92" spans="1:21" s="1" customFormat="1" ht="12" customHeight="1" x14ac:dyDescent="0.2">
      <c r="A92" s="201"/>
      <c r="B92" s="201"/>
      <c r="C92" s="41"/>
      <c r="D92" s="7"/>
      <c r="E92" s="202"/>
      <c r="F92" s="202"/>
      <c r="G92" s="5"/>
      <c r="H92" s="6"/>
      <c r="I92" s="203"/>
      <c r="J92" s="161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</row>
    <row r="93" spans="1:21" s="1" customFormat="1" ht="12" customHeight="1" x14ac:dyDescent="0.2">
      <c r="A93" s="201"/>
      <c r="B93" s="201"/>
      <c r="C93" s="41"/>
      <c r="D93" s="7"/>
      <c r="E93" s="202"/>
      <c r="F93" s="202"/>
      <c r="G93" s="5"/>
      <c r="H93" s="6"/>
      <c r="I93" s="203"/>
      <c r="J93" s="161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</row>
    <row r="94" spans="1:21" s="1" customFormat="1" ht="12" customHeight="1" x14ac:dyDescent="0.2">
      <c r="A94" s="201"/>
      <c r="B94" s="201"/>
      <c r="C94" s="41"/>
      <c r="D94" s="7"/>
      <c r="E94" s="202"/>
      <c r="F94" s="202"/>
      <c r="G94" s="5"/>
      <c r="H94" s="6"/>
      <c r="I94" s="203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</row>
    <row r="95" spans="1:21" s="1" customFormat="1" ht="12" customHeight="1" x14ac:dyDescent="0.2">
      <c r="A95" s="201"/>
      <c r="B95" s="201"/>
      <c r="C95" s="41"/>
      <c r="D95" s="7"/>
      <c r="E95" s="202"/>
      <c r="F95" s="202"/>
      <c r="G95" s="5"/>
      <c r="H95" s="6"/>
      <c r="I95" s="203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</row>
    <row r="96" spans="1:21" s="1" customFormat="1" ht="12" customHeight="1" x14ac:dyDescent="0.2">
      <c r="A96" s="201"/>
      <c r="B96" s="201"/>
      <c r="C96" s="41"/>
      <c r="D96" s="7"/>
      <c r="E96" s="202"/>
      <c r="F96" s="202"/>
      <c r="G96" s="5"/>
      <c r="H96" s="6"/>
      <c r="I96" s="203"/>
      <c r="J96" s="161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</row>
    <row r="97" spans="1:23" s="1" customFormat="1" ht="12" customHeight="1" x14ac:dyDescent="0.2">
      <c r="A97" s="201"/>
      <c r="B97" s="201"/>
      <c r="C97" s="41"/>
      <c r="D97" s="7"/>
      <c r="E97" s="202"/>
      <c r="F97" s="202"/>
      <c r="G97" s="5"/>
      <c r="H97" s="6"/>
      <c r="I97" s="203"/>
      <c r="J97" s="161"/>
      <c r="K97" s="161"/>
      <c r="L97" s="161"/>
      <c r="M97" s="161"/>
      <c r="N97" s="161"/>
      <c r="O97" s="161"/>
      <c r="P97" s="161"/>
      <c r="Q97" s="161"/>
      <c r="R97" s="161"/>
      <c r="S97" s="161"/>
      <c r="T97" s="161"/>
      <c r="U97" s="161"/>
    </row>
    <row r="98" spans="1:23" ht="11.1" customHeight="1" x14ac:dyDescent="0.2">
      <c r="A98" s="19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1.1" customHeight="1" x14ac:dyDescent="0.2">
      <c r="A99" s="19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1.1" customHeight="1" x14ac:dyDescent="0.2">
      <c r="A100" s="19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1.1" customHeight="1" x14ac:dyDescent="0.2">
      <c r="A101" s="19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1.1" customHeight="1" x14ac:dyDescent="0.2">
      <c r="A102" s="19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1.1" customHeight="1" x14ac:dyDescent="0.2">
      <c r="A103" s="19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1.1" customHeight="1" x14ac:dyDescent="0.2">
      <c r="A104" s="19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1.1" customHeight="1" x14ac:dyDescent="0.2">
      <c r="A105" s="19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1.1" customHeight="1" x14ac:dyDescent="0.2">
      <c r="A106" s="19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1.1" customHeight="1" x14ac:dyDescent="0.2">
      <c r="A107" s="19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1.1" customHeight="1" x14ac:dyDescent="0.2">
      <c r="A108" s="19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1.1" customHeight="1" x14ac:dyDescent="0.2">
      <c r="A109" s="19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1.1" customHeight="1" x14ac:dyDescent="0.2">
      <c r="A110" s="19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1.1" customHeight="1" x14ac:dyDescent="0.2">
      <c r="A111" s="19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1.1" customHeight="1" x14ac:dyDescent="0.2">
      <c r="A112" s="19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1.1" customHeight="1" x14ac:dyDescent="0.2">
      <c r="A113" s="19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1.1" customHeight="1" x14ac:dyDescent="0.2">
      <c r="A114" s="19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1.1" customHeight="1" x14ac:dyDescent="0.2">
      <c r="A115" s="19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1.1" customHeight="1" x14ac:dyDescent="0.2">
      <c r="A116" s="19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1.1" customHeight="1" x14ac:dyDescent="0.2">
      <c r="A117" s="19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1.1" customHeight="1" x14ac:dyDescent="0.2">
      <c r="A118" s="18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1.1" customHeight="1" x14ac:dyDescent="0.2">
      <c r="A119" s="13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1.1" customHeight="1" x14ac:dyDescent="0.2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1.1" customHeight="1" x14ac:dyDescent="0.2">
      <c r="A121" s="20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1.1" customHeight="1" x14ac:dyDescent="0.2">
      <c r="A122" s="23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1.1" customHeight="1" x14ac:dyDescent="0.2">
      <c r="A123" s="23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1.1" customHeight="1" x14ac:dyDescent="0.2">
      <c r="A124" s="23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1.1" customHeight="1" x14ac:dyDescent="0.2">
      <c r="A125" s="23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1.1" customHeight="1" x14ac:dyDescent="0.2">
      <c r="A126" s="23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1.1" customHeight="1" x14ac:dyDescent="0.2">
      <c r="A127" s="23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1.1" customHeight="1" x14ac:dyDescent="0.2">
      <c r="A128" s="23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1.1" customHeight="1" x14ac:dyDescent="0.2">
      <c r="A129" s="23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1.1" customHeight="1" x14ac:dyDescent="0.2">
      <c r="A130" s="23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1.1" customHeight="1" x14ac:dyDescent="0.2">
      <c r="A131" s="23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1.1" customHeight="1" x14ac:dyDescent="0.2">
      <c r="A132" s="23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1.1" customHeight="1" x14ac:dyDescent="0.2">
      <c r="A133" s="23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1.1" customHeight="1" x14ac:dyDescent="0.2">
      <c r="A134" s="23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1.1" customHeight="1" x14ac:dyDescent="0.2">
      <c r="A135" s="23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1.1" customHeight="1" x14ac:dyDescent="0.2">
      <c r="A136" s="23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1.1" customHeight="1" x14ac:dyDescent="0.2">
      <c r="A137" s="23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1.1" customHeight="1" x14ac:dyDescent="0.2">
      <c r="A138" s="23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1.1" customHeight="1" x14ac:dyDescent="0.2">
      <c r="A139" s="23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1.1" customHeight="1" x14ac:dyDescent="0.2">
      <c r="A140" s="23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1.1" customHeight="1" x14ac:dyDescent="0.2">
      <c r="A141" s="23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1.1" customHeight="1" x14ac:dyDescent="0.2">
      <c r="A142" s="23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1.1" customHeight="1" x14ac:dyDescent="0.2">
      <c r="A143" s="23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1.1" customHeight="1" x14ac:dyDescent="0.2">
      <c r="A144" s="23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1.1" customHeight="1" x14ac:dyDescent="0.2">
      <c r="A145" s="23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1.1" customHeight="1" x14ac:dyDescent="0.2">
      <c r="A146" s="23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1.1" customHeight="1" x14ac:dyDescent="0.2">
      <c r="A147" s="23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1.1" customHeight="1" x14ac:dyDescent="0.2">
      <c r="A148" s="23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1.1" customHeight="1" x14ac:dyDescent="0.2">
      <c r="A149" s="23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1.1" customHeight="1" x14ac:dyDescent="0.2">
      <c r="A150" s="23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1.1" customHeight="1" x14ac:dyDescent="0.2">
      <c r="A151" s="23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1.1" customHeight="1" x14ac:dyDescent="0.2">
      <c r="A152" s="23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1.1" customHeight="1" x14ac:dyDescent="0.2">
      <c r="A153" s="23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1.1" customHeight="1" x14ac:dyDescent="0.2">
      <c r="A154" s="23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1.1" customHeight="1" x14ac:dyDescent="0.2">
      <c r="A155" s="23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1.1" customHeight="1" x14ac:dyDescent="0.2">
      <c r="A156" s="23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1.1" customHeight="1" x14ac:dyDescent="0.2">
      <c r="A157" s="23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1.1" customHeight="1" x14ac:dyDescent="0.2">
      <c r="A158" s="23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1.1" customHeight="1" x14ac:dyDescent="0.2">
      <c r="A159" s="23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1.1" customHeight="1" x14ac:dyDescent="0.2">
      <c r="A160" s="23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1.1" customHeight="1" x14ac:dyDescent="0.2">
      <c r="A161" s="23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1.1" customHeight="1" x14ac:dyDescent="0.2">
      <c r="A162" s="23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1.1" customHeight="1" x14ac:dyDescent="0.2">
      <c r="A163" s="23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1.1" customHeight="1" x14ac:dyDescent="0.2">
      <c r="A164" s="23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1.1" customHeight="1" x14ac:dyDescent="0.2">
      <c r="A165" s="23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1.1" customHeight="1" x14ac:dyDescent="0.2">
      <c r="A166" s="23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1.1" customHeight="1" x14ac:dyDescent="0.2">
      <c r="A167" s="23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1.1" customHeight="1" x14ac:dyDescent="0.2">
      <c r="A168" s="23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1.1" customHeight="1" x14ac:dyDescent="0.2">
      <c r="A169" s="23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1.1" customHeight="1" x14ac:dyDescent="0.2">
      <c r="A170" s="23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1.1" customHeight="1" x14ac:dyDescent="0.2">
      <c r="A171" s="23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1.1" customHeight="1" x14ac:dyDescent="0.2">
      <c r="A172" s="23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">
      <c r="A173" s="23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">
      <c r="A174" s="23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">
      <c r="A175" s="23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">
      <c r="A176" s="23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">
      <c r="A177" s="23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">
      <c r="A178" s="23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">
      <c r="A179" s="23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">
      <c r="A180" s="23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">
      <c r="A181" s="23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x14ac:dyDescent="0.2">
      <c r="A182" s="23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x14ac:dyDescent="0.2">
      <c r="A183" s="23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x14ac:dyDescent="0.2">
      <c r="A184" s="23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x14ac:dyDescent="0.2">
      <c r="A185" s="23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x14ac:dyDescent="0.2">
      <c r="A186" s="23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x14ac:dyDescent="0.2">
      <c r="A187" s="23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x14ac:dyDescent="0.2">
      <c r="A188" s="23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x14ac:dyDescent="0.2">
      <c r="A189" s="23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x14ac:dyDescent="0.2">
      <c r="A190" s="23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x14ac:dyDescent="0.2">
      <c r="A191" s="23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x14ac:dyDescent="0.2">
      <c r="A192" s="23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x14ac:dyDescent="0.2">
      <c r="A193" s="23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x14ac:dyDescent="0.2">
      <c r="A194" s="23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x14ac:dyDescent="0.2">
      <c r="A195" s="23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x14ac:dyDescent="0.2">
      <c r="A196" s="23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x14ac:dyDescent="0.2">
      <c r="A197" s="23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x14ac:dyDescent="0.2">
      <c r="A198" s="23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x14ac:dyDescent="0.2">
      <c r="A199" s="23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x14ac:dyDescent="0.2">
      <c r="A200" s="23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x14ac:dyDescent="0.2">
      <c r="A201" s="23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x14ac:dyDescent="0.2">
      <c r="A202" s="23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x14ac:dyDescent="0.2">
      <c r="A203" s="23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x14ac:dyDescent="0.2">
      <c r="A204" s="23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x14ac:dyDescent="0.2">
      <c r="A205" s="23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x14ac:dyDescent="0.2">
      <c r="A206" s="23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x14ac:dyDescent="0.2">
      <c r="A207" s="23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x14ac:dyDescent="0.2">
      <c r="A208" s="23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x14ac:dyDescent="0.2">
      <c r="A209" s="23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x14ac:dyDescent="0.2">
      <c r="A210" s="23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x14ac:dyDescent="0.2">
      <c r="A211" s="23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x14ac:dyDescent="0.2">
      <c r="A212" s="23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x14ac:dyDescent="0.2">
      <c r="A213" s="23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x14ac:dyDescent="0.2">
      <c r="A214" s="23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x14ac:dyDescent="0.2">
      <c r="A215" s="23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x14ac:dyDescent="0.2">
      <c r="A216" s="23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x14ac:dyDescent="0.2">
      <c r="A217" s="23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x14ac:dyDescent="0.2">
      <c r="A218" s="23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x14ac:dyDescent="0.2">
      <c r="A219" s="23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x14ac:dyDescent="0.2">
      <c r="A220" s="23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x14ac:dyDescent="0.2">
      <c r="A221" s="23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x14ac:dyDescent="0.2">
      <c r="A222" s="23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x14ac:dyDescent="0.2">
      <c r="A223" s="23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x14ac:dyDescent="0.2">
      <c r="A224" s="23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x14ac:dyDescent="0.2">
      <c r="A225" s="23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x14ac:dyDescent="0.2">
      <c r="A226" s="23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x14ac:dyDescent="0.2">
      <c r="A227" s="23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x14ac:dyDescent="0.2">
      <c r="A228" s="23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x14ac:dyDescent="0.2">
      <c r="A229" s="23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x14ac:dyDescent="0.2">
      <c r="A230" s="23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x14ac:dyDescent="0.2">
      <c r="A231" s="23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x14ac:dyDescent="0.2">
      <c r="A232" s="23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x14ac:dyDescent="0.2">
      <c r="A233" s="23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x14ac:dyDescent="0.2">
      <c r="A234" s="23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x14ac:dyDescent="0.2">
      <c r="A235" s="23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x14ac:dyDescent="0.2">
      <c r="A236" s="23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x14ac:dyDescent="0.2">
      <c r="A237" s="23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x14ac:dyDescent="0.2">
      <c r="A238" s="23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x14ac:dyDescent="0.2">
      <c r="A239" s="23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x14ac:dyDescent="0.2">
      <c r="A240" s="23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x14ac:dyDescent="0.2">
      <c r="A241" s="23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x14ac:dyDescent="0.2">
      <c r="A242" s="23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x14ac:dyDescent="0.2">
      <c r="A243" s="23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x14ac:dyDescent="0.2">
      <c r="A244" s="23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x14ac:dyDescent="0.2">
      <c r="A245" s="23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x14ac:dyDescent="0.2">
      <c r="A246" s="23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x14ac:dyDescent="0.2">
      <c r="A247" s="23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x14ac:dyDescent="0.2">
      <c r="A248" s="23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x14ac:dyDescent="0.2">
      <c r="A249" s="23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x14ac:dyDescent="0.2">
      <c r="A250" s="23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x14ac:dyDescent="0.2">
      <c r="A251" s="23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x14ac:dyDescent="0.2">
      <c r="A252" s="23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x14ac:dyDescent="0.2">
      <c r="A253" s="23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x14ac:dyDescent="0.2">
      <c r="A254" s="23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x14ac:dyDescent="0.2">
      <c r="A255" s="23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x14ac:dyDescent="0.2">
      <c r="A256" s="23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x14ac:dyDescent="0.2">
      <c r="A257" s="23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x14ac:dyDescent="0.2">
      <c r="A258" s="23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x14ac:dyDescent="0.2">
      <c r="A259" s="23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x14ac:dyDescent="0.2">
      <c r="A260" s="23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x14ac:dyDescent="0.2">
      <c r="A261" s="23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x14ac:dyDescent="0.2">
      <c r="A262" s="23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x14ac:dyDescent="0.2">
      <c r="A263" s="23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x14ac:dyDescent="0.2">
      <c r="A264" s="23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x14ac:dyDescent="0.2">
      <c r="A265" s="23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x14ac:dyDescent="0.2">
      <c r="A266" s="23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x14ac:dyDescent="0.2">
      <c r="A267" s="23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x14ac:dyDescent="0.2">
      <c r="A268" s="23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x14ac:dyDescent="0.2">
      <c r="A269" s="23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x14ac:dyDescent="0.2">
      <c r="A270" s="23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x14ac:dyDescent="0.2">
      <c r="A271" s="23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x14ac:dyDescent="0.2">
      <c r="A272" s="23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x14ac:dyDescent="0.2">
      <c r="A273" s="23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x14ac:dyDescent="0.2">
      <c r="A274" s="23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x14ac:dyDescent="0.2">
      <c r="A275" s="23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x14ac:dyDescent="0.2">
      <c r="A276" s="23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x14ac:dyDescent="0.2">
      <c r="A277" s="23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x14ac:dyDescent="0.2">
      <c r="A278" s="23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x14ac:dyDescent="0.2">
      <c r="A279" s="23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x14ac:dyDescent="0.2">
      <c r="A280" s="23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x14ac:dyDescent="0.2">
      <c r="A281" s="23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x14ac:dyDescent="0.2">
      <c r="A282" s="23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x14ac:dyDescent="0.2">
      <c r="A283" s="23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x14ac:dyDescent="0.2">
      <c r="A284" s="23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x14ac:dyDescent="0.2">
      <c r="A285" s="23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x14ac:dyDescent="0.2">
      <c r="A286" s="23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x14ac:dyDescent="0.2">
      <c r="A287" s="23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x14ac:dyDescent="0.2">
      <c r="A288" s="23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x14ac:dyDescent="0.2">
      <c r="A289" s="23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x14ac:dyDescent="0.2">
      <c r="A290" s="23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x14ac:dyDescent="0.2">
      <c r="A291" s="23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x14ac:dyDescent="0.2">
      <c r="A292" s="23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x14ac:dyDescent="0.2">
      <c r="A293" s="23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x14ac:dyDescent="0.2">
      <c r="A294" s="23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x14ac:dyDescent="0.2">
      <c r="A295" s="23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x14ac:dyDescent="0.2">
      <c r="A296" s="23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x14ac:dyDescent="0.2">
      <c r="A297" s="23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x14ac:dyDescent="0.2">
      <c r="A298" s="23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x14ac:dyDescent="0.2">
      <c r="A299" s="23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x14ac:dyDescent="0.2">
      <c r="A300" s="23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x14ac:dyDescent="0.2">
      <c r="A301" s="23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x14ac:dyDescent="0.2">
      <c r="A302" s="23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x14ac:dyDescent="0.2">
      <c r="A303" s="23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x14ac:dyDescent="0.2">
      <c r="A304" s="23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x14ac:dyDescent="0.2">
      <c r="A305" s="23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x14ac:dyDescent="0.2">
      <c r="A306" s="23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x14ac:dyDescent="0.2">
      <c r="A307" s="23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x14ac:dyDescent="0.2">
      <c r="A308" s="23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x14ac:dyDescent="0.2">
      <c r="A309" s="23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x14ac:dyDescent="0.2">
      <c r="A310" s="23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x14ac:dyDescent="0.2">
      <c r="A311" s="23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x14ac:dyDescent="0.2">
      <c r="A312" s="23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x14ac:dyDescent="0.2">
      <c r="A313" s="23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x14ac:dyDescent="0.2">
      <c r="A314" s="23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x14ac:dyDescent="0.2">
      <c r="A315" s="23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x14ac:dyDescent="0.2">
      <c r="A316" s="23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x14ac:dyDescent="0.2">
      <c r="A317" s="23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x14ac:dyDescent="0.2">
      <c r="A318" s="23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x14ac:dyDescent="0.2">
      <c r="A319" s="23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x14ac:dyDescent="0.2">
      <c r="A320" s="23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x14ac:dyDescent="0.2">
      <c r="A321" s="23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x14ac:dyDescent="0.2">
      <c r="A322" s="23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x14ac:dyDescent="0.2">
      <c r="A323" s="23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x14ac:dyDescent="0.2">
      <c r="A324" s="23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x14ac:dyDescent="0.2">
      <c r="A325" s="23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x14ac:dyDescent="0.2">
      <c r="A326" s="23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x14ac:dyDescent="0.2">
      <c r="A327" s="23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x14ac:dyDescent="0.2">
      <c r="A328" s="23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x14ac:dyDescent="0.2">
      <c r="A329" s="23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x14ac:dyDescent="0.2">
      <c r="A330" s="23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x14ac:dyDescent="0.2">
      <c r="A331" s="23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x14ac:dyDescent="0.2">
      <c r="A332" s="23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x14ac:dyDescent="0.2">
      <c r="A333" s="23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x14ac:dyDescent="0.2">
      <c r="A334" s="23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x14ac:dyDescent="0.2">
      <c r="A335" s="23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x14ac:dyDescent="0.2">
      <c r="A336" s="23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x14ac:dyDescent="0.2">
      <c r="A337" s="23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x14ac:dyDescent="0.2">
      <c r="A338" s="23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x14ac:dyDescent="0.2">
      <c r="A339" s="23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x14ac:dyDescent="0.2">
      <c r="A340" s="23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x14ac:dyDescent="0.2">
      <c r="A341" s="23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x14ac:dyDescent="0.2">
      <c r="A342" s="23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x14ac:dyDescent="0.2">
      <c r="A343" s="23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x14ac:dyDescent="0.2">
      <c r="A344" s="23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x14ac:dyDescent="0.2">
      <c r="A345" s="23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x14ac:dyDescent="0.2">
      <c r="A346" s="23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x14ac:dyDescent="0.2">
      <c r="A347" s="23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x14ac:dyDescent="0.2">
      <c r="A348" s="23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x14ac:dyDescent="0.2">
      <c r="A349" s="23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x14ac:dyDescent="0.2">
      <c r="A350" s="23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x14ac:dyDescent="0.2">
      <c r="A351" s="23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x14ac:dyDescent="0.2">
      <c r="A352" s="23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x14ac:dyDescent="0.2">
      <c r="A353" s="23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x14ac:dyDescent="0.2">
      <c r="A354" s="23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x14ac:dyDescent="0.2">
      <c r="A355" s="23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x14ac:dyDescent="0.2">
      <c r="A356" s="23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x14ac:dyDescent="0.2">
      <c r="A357" s="23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x14ac:dyDescent="0.2">
      <c r="A358" s="23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x14ac:dyDescent="0.2">
      <c r="A359" s="23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x14ac:dyDescent="0.2">
      <c r="A360" s="23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x14ac:dyDescent="0.2">
      <c r="A361" s="23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x14ac:dyDescent="0.2">
      <c r="A362" s="23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x14ac:dyDescent="0.2">
      <c r="A363" s="23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x14ac:dyDescent="0.2">
      <c r="A364" s="23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x14ac:dyDescent="0.2">
      <c r="A365" s="23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x14ac:dyDescent="0.2">
      <c r="A366" s="23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x14ac:dyDescent="0.2">
      <c r="A367" s="23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x14ac:dyDescent="0.2">
      <c r="A368" s="23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x14ac:dyDescent="0.2">
      <c r="A369" s="23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x14ac:dyDescent="0.2">
      <c r="A370" s="23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x14ac:dyDescent="0.2">
      <c r="A371" s="23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x14ac:dyDescent="0.2">
      <c r="A372" s="23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x14ac:dyDescent="0.2">
      <c r="A373" s="23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x14ac:dyDescent="0.2">
      <c r="A374" s="23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x14ac:dyDescent="0.2">
      <c r="A375" s="23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x14ac:dyDescent="0.2">
      <c r="A376" s="23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x14ac:dyDescent="0.2">
      <c r="A377" s="23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x14ac:dyDescent="0.2">
      <c r="A378" s="23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x14ac:dyDescent="0.2">
      <c r="A379" s="23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x14ac:dyDescent="0.2">
      <c r="A380" s="23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x14ac:dyDescent="0.2">
      <c r="A381" s="23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x14ac:dyDescent="0.2">
      <c r="A382" s="23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x14ac:dyDescent="0.2">
      <c r="A383" s="23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x14ac:dyDescent="0.2">
      <c r="A384" s="23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x14ac:dyDescent="0.2">
      <c r="A385" s="23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x14ac:dyDescent="0.2">
      <c r="A386" s="23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x14ac:dyDescent="0.2">
      <c r="A387" s="23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x14ac:dyDescent="0.2">
      <c r="A388" s="23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x14ac:dyDescent="0.2">
      <c r="A389" s="23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x14ac:dyDescent="0.2">
      <c r="A390" s="23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x14ac:dyDescent="0.2">
      <c r="A391" s="23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x14ac:dyDescent="0.2">
      <c r="A392" s="23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x14ac:dyDescent="0.2">
      <c r="A393" s="23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x14ac:dyDescent="0.2">
      <c r="A394" s="23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x14ac:dyDescent="0.2">
      <c r="A395" s="23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x14ac:dyDescent="0.2">
      <c r="A396" s="23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x14ac:dyDescent="0.2">
      <c r="A397" s="23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x14ac:dyDescent="0.2">
      <c r="A398" s="23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x14ac:dyDescent="0.2">
      <c r="A399" s="23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x14ac:dyDescent="0.2">
      <c r="A400" s="23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x14ac:dyDescent="0.2">
      <c r="A401" s="23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x14ac:dyDescent="0.2">
      <c r="A402" s="23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x14ac:dyDescent="0.2">
      <c r="A403" s="23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x14ac:dyDescent="0.2">
      <c r="A404" s="23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x14ac:dyDescent="0.2">
      <c r="A405" s="23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x14ac:dyDescent="0.2">
      <c r="A406" s="23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x14ac:dyDescent="0.2">
      <c r="A407" s="23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x14ac:dyDescent="0.2">
      <c r="A408" s="23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x14ac:dyDescent="0.2">
      <c r="A409" s="23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x14ac:dyDescent="0.2">
      <c r="A410" s="23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x14ac:dyDescent="0.2">
      <c r="A411" s="23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x14ac:dyDescent="0.2">
      <c r="A412" s="23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x14ac:dyDescent="0.2">
      <c r="A413" s="23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x14ac:dyDescent="0.2">
      <c r="A414" s="23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x14ac:dyDescent="0.2">
      <c r="A415" s="23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x14ac:dyDescent="0.2">
      <c r="A416" s="23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x14ac:dyDescent="0.2">
      <c r="A417" s="23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x14ac:dyDescent="0.2">
      <c r="A418" s="23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x14ac:dyDescent="0.2">
      <c r="A419" s="23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x14ac:dyDescent="0.2">
      <c r="A420" s="23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x14ac:dyDescent="0.2">
      <c r="A421" s="23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x14ac:dyDescent="0.2">
      <c r="A422" s="23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x14ac:dyDescent="0.2">
      <c r="A423" s="23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x14ac:dyDescent="0.2">
      <c r="A424" s="23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x14ac:dyDescent="0.2">
      <c r="A425" s="23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x14ac:dyDescent="0.2">
      <c r="A426" s="23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x14ac:dyDescent="0.2">
      <c r="A427" s="23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x14ac:dyDescent="0.2">
      <c r="A428" s="23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x14ac:dyDescent="0.2">
      <c r="A429" s="23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x14ac:dyDescent="0.2">
      <c r="A430" s="23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x14ac:dyDescent="0.2">
      <c r="A431" s="23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x14ac:dyDescent="0.2">
      <c r="A432" s="23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x14ac:dyDescent="0.2">
      <c r="A433" s="23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x14ac:dyDescent="0.2">
      <c r="A434" s="23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x14ac:dyDescent="0.2">
      <c r="A435" s="23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x14ac:dyDescent="0.2">
      <c r="A436" s="23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x14ac:dyDescent="0.2">
      <c r="A437" s="23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x14ac:dyDescent="0.2">
      <c r="A438" s="23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x14ac:dyDescent="0.2">
      <c r="A439" s="23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x14ac:dyDescent="0.2">
      <c r="A440" s="23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x14ac:dyDescent="0.2">
      <c r="A441" s="23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x14ac:dyDescent="0.2">
      <c r="A442" s="23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x14ac:dyDescent="0.2">
      <c r="A443" s="23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x14ac:dyDescent="0.2">
      <c r="A444" s="23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x14ac:dyDescent="0.2">
      <c r="A445" s="23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x14ac:dyDescent="0.2">
      <c r="A446" s="23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x14ac:dyDescent="0.2">
      <c r="A447" s="23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x14ac:dyDescent="0.2">
      <c r="A448" s="23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x14ac:dyDescent="0.2">
      <c r="A449" s="23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x14ac:dyDescent="0.2">
      <c r="A450" s="23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x14ac:dyDescent="0.2">
      <c r="A451" s="23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x14ac:dyDescent="0.2">
      <c r="A452" s="23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x14ac:dyDescent="0.2">
      <c r="A453" s="23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x14ac:dyDescent="0.2">
      <c r="A454" s="23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x14ac:dyDescent="0.2">
      <c r="A455" s="23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x14ac:dyDescent="0.2">
      <c r="A456" s="23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x14ac:dyDescent="0.2">
      <c r="A457" s="23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x14ac:dyDescent="0.2">
      <c r="A458" s="23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x14ac:dyDescent="0.2">
      <c r="A459" s="23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x14ac:dyDescent="0.2">
      <c r="A460" s="23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x14ac:dyDescent="0.2">
      <c r="A461" s="23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x14ac:dyDescent="0.2">
      <c r="A462" s="23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x14ac:dyDescent="0.2">
      <c r="A463" s="23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x14ac:dyDescent="0.2">
      <c r="A464" s="23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x14ac:dyDescent="0.2">
      <c r="A465" s="23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x14ac:dyDescent="0.2">
      <c r="A466" s="23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x14ac:dyDescent="0.2">
      <c r="A467" s="23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x14ac:dyDescent="0.2">
      <c r="A468" s="23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x14ac:dyDescent="0.2">
      <c r="A469" s="23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x14ac:dyDescent="0.2">
      <c r="A470" s="23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x14ac:dyDescent="0.2">
      <c r="A471" s="23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x14ac:dyDescent="0.2">
      <c r="A472" s="23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x14ac:dyDescent="0.2">
      <c r="A473" s="23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x14ac:dyDescent="0.2">
      <c r="A474" s="23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x14ac:dyDescent="0.2">
      <c r="A475" s="23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x14ac:dyDescent="0.2">
      <c r="A476" s="23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x14ac:dyDescent="0.2">
      <c r="A477" s="23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x14ac:dyDescent="0.2">
      <c r="A478" s="23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x14ac:dyDescent="0.2">
      <c r="A479" s="23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x14ac:dyDescent="0.2">
      <c r="A480" s="23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x14ac:dyDescent="0.2">
      <c r="A481" s="23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x14ac:dyDescent="0.2">
      <c r="A482" s="23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x14ac:dyDescent="0.2">
      <c r="A483" s="23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x14ac:dyDescent="0.2">
      <c r="A484" s="23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x14ac:dyDescent="0.2">
      <c r="A485" s="23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x14ac:dyDescent="0.2">
      <c r="A486" s="23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x14ac:dyDescent="0.2">
      <c r="A487" s="23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x14ac:dyDescent="0.2">
      <c r="A488" s="23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x14ac:dyDescent="0.2">
      <c r="A489" s="23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x14ac:dyDescent="0.2">
      <c r="A490" s="23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x14ac:dyDescent="0.2">
      <c r="A491" s="23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x14ac:dyDescent="0.2">
      <c r="A492" s="23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x14ac:dyDescent="0.2">
      <c r="A493" s="23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x14ac:dyDescent="0.2">
      <c r="A494" s="23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x14ac:dyDescent="0.2">
      <c r="A495" s="23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x14ac:dyDescent="0.2">
      <c r="A496" s="23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x14ac:dyDescent="0.2">
      <c r="A497" s="23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x14ac:dyDescent="0.2">
      <c r="A498" s="23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x14ac:dyDescent="0.2">
      <c r="A499" s="23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x14ac:dyDescent="0.2">
      <c r="A500" s="23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x14ac:dyDescent="0.2">
      <c r="A501" s="23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x14ac:dyDescent="0.2">
      <c r="A502" s="23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x14ac:dyDescent="0.2">
      <c r="A503" s="23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x14ac:dyDescent="0.2">
      <c r="A504" s="23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x14ac:dyDescent="0.2">
      <c r="A505" s="23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x14ac:dyDescent="0.2">
      <c r="A506" s="23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x14ac:dyDescent="0.2">
      <c r="A507" s="23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x14ac:dyDescent="0.2">
      <c r="A508" s="23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x14ac:dyDescent="0.2">
      <c r="A509" s="23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x14ac:dyDescent="0.2">
      <c r="A510" s="23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x14ac:dyDescent="0.2">
      <c r="A511" s="23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x14ac:dyDescent="0.2">
      <c r="A512" s="23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x14ac:dyDescent="0.2">
      <c r="A513" s="23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x14ac:dyDescent="0.2">
      <c r="A514" s="23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x14ac:dyDescent="0.2">
      <c r="A515" s="23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x14ac:dyDescent="0.2">
      <c r="A516" s="23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x14ac:dyDescent="0.2">
      <c r="A517" s="23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x14ac:dyDescent="0.2">
      <c r="A518" s="23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x14ac:dyDescent="0.2">
      <c r="A519" s="23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x14ac:dyDescent="0.2">
      <c r="A520" s="23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x14ac:dyDescent="0.2">
      <c r="A521" s="23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x14ac:dyDescent="0.2">
      <c r="A522" s="23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x14ac:dyDescent="0.2">
      <c r="A523" s="23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x14ac:dyDescent="0.2">
      <c r="A524" s="23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x14ac:dyDescent="0.2">
      <c r="A525" s="23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x14ac:dyDescent="0.2">
      <c r="A526" s="23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x14ac:dyDescent="0.2">
      <c r="A527" s="23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x14ac:dyDescent="0.2">
      <c r="A528" s="23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x14ac:dyDescent="0.2">
      <c r="A529" s="23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x14ac:dyDescent="0.2">
      <c r="A530" s="23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x14ac:dyDescent="0.2">
      <c r="A531" s="23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x14ac:dyDescent="0.2">
      <c r="A532" s="23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x14ac:dyDescent="0.2">
      <c r="A533" s="23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x14ac:dyDescent="0.2">
      <c r="A534" s="23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x14ac:dyDescent="0.2">
      <c r="A535" s="23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x14ac:dyDescent="0.2">
      <c r="A536" s="23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x14ac:dyDescent="0.2">
      <c r="A537" s="23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x14ac:dyDescent="0.2">
      <c r="A538" s="23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x14ac:dyDescent="0.2">
      <c r="A539" s="23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x14ac:dyDescent="0.2">
      <c r="A540" s="23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x14ac:dyDescent="0.2">
      <c r="A541" s="23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x14ac:dyDescent="0.2">
      <c r="A542" s="23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x14ac:dyDescent="0.2">
      <c r="A543" s="23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x14ac:dyDescent="0.2">
      <c r="A544" s="23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x14ac:dyDescent="0.2">
      <c r="A545" s="23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x14ac:dyDescent="0.2">
      <c r="A546" s="23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x14ac:dyDescent="0.2">
      <c r="A547" s="23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x14ac:dyDescent="0.2">
      <c r="A548" s="23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x14ac:dyDescent="0.2">
      <c r="A549" s="23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x14ac:dyDescent="0.2">
      <c r="A550" s="23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x14ac:dyDescent="0.2">
      <c r="A551" s="23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x14ac:dyDescent="0.2">
      <c r="A552" s="23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x14ac:dyDescent="0.2">
      <c r="A553" s="23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x14ac:dyDescent="0.2">
      <c r="A554" s="23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x14ac:dyDescent="0.2">
      <c r="A555" s="23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x14ac:dyDescent="0.2">
      <c r="A556" s="23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x14ac:dyDescent="0.2">
      <c r="A557" s="23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x14ac:dyDescent="0.2">
      <c r="A558" s="23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x14ac:dyDescent="0.2">
      <c r="A559" s="23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x14ac:dyDescent="0.2">
      <c r="A560" s="23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x14ac:dyDescent="0.2">
      <c r="A561" s="23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x14ac:dyDescent="0.2">
      <c r="A562" s="23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x14ac:dyDescent="0.2">
      <c r="A563" s="23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x14ac:dyDescent="0.2">
      <c r="A564" s="23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x14ac:dyDescent="0.2">
      <c r="A565" s="23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x14ac:dyDescent="0.2">
      <c r="A566" s="23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x14ac:dyDescent="0.2">
      <c r="A567" s="23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x14ac:dyDescent="0.2">
      <c r="A568" s="23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x14ac:dyDescent="0.2">
      <c r="A569" s="23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x14ac:dyDescent="0.2">
      <c r="A570" s="23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x14ac:dyDescent="0.2">
      <c r="A571" s="23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x14ac:dyDescent="0.2">
      <c r="A572" s="23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x14ac:dyDescent="0.2">
      <c r="A573" s="23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x14ac:dyDescent="0.2">
      <c r="A574" s="23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x14ac:dyDescent="0.2">
      <c r="A575" s="23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x14ac:dyDescent="0.2">
      <c r="A576" s="23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x14ac:dyDescent="0.2">
      <c r="A577" s="23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x14ac:dyDescent="0.2">
      <c r="A578" s="23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x14ac:dyDescent="0.2">
      <c r="A579" s="23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x14ac:dyDescent="0.2">
      <c r="A580" s="23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x14ac:dyDescent="0.2">
      <c r="A581" s="23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x14ac:dyDescent="0.2">
      <c r="A582" s="23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x14ac:dyDescent="0.2">
      <c r="A583" s="23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x14ac:dyDescent="0.2">
      <c r="A584" s="23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x14ac:dyDescent="0.2">
      <c r="A585" s="23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x14ac:dyDescent="0.2">
      <c r="A586" s="23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x14ac:dyDescent="0.2">
      <c r="A587" s="23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x14ac:dyDescent="0.2">
      <c r="A588" s="23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x14ac:dyDescent="0.2">
      <c r="A589" s="23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x14ac:dyDescent="0.2">
      <c r="A590" s="23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x14ac:dyDescent="0.2">
      <c r="A591" s="23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x14ac:dyDescent="0.2">
      <c r="A592" s="23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x14ac:dyDescent="0.2">
      <c r="A593" s="23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x14ac:dyDescent="0.2">
      <c r="A594" s="23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x14ac:dyDescent="0.2">
      <c r="A595" s="23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x14ac:dyDescent="0.2">
      <c r="A596" s="23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x14ac:dyDescent="0.2">
      <c r="A597" s="23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x14ac:dyDescent="0.2">
      <c r="A598" s="23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x14ac:dyDescent="0.2">
      <c r="A599" s="23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x14ac:dyDescent="0.2">
      <c r="A600" s="23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x14ac:dyDescent="0.2">
      <c r="A601" s="23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x14ac:dyDescent="0.2">
      <c r="A602" s="23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x14ac:dyDescent="0.2">
      <c r="A603" s="23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x14ac:dyDescent="0.2">
      <c r="A604" s="23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x14ac:dyDescent="0.2">
      <c r="A605" s="23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x14ac:dyDescent="0.2">
      <c r="A606" s="23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x14ac:dyDescent="0.2">
      <c r="A607" s="23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x14ac:dyDescent="0.2">
      <c r="A608" s="23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x14ac:dyDescent="0.2">
      <c r="A609" s="23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x14ac:dyDescent="0.2">
      <c r="A610" s="23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x14ac:dyDescent="0.2">
      <c r="A611" s="23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x14ac:dyDescent="0.2">
      <c r="A612" s="23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x14ac:dyDescent="0.2">
      <c r="A613" s="23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x14ac:dyDescent="0.2">
      <c r="A614" s="23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x14ac:dyDescent="0.2">
      <c r="A615" s="23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x14ac:dyDescent="0.2">
      <c r="A616" s="23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x14ac:dyDescent="0.2">
      <c r="A617" s="23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x14ac:dyDescent="0.2">
      <c r="A618" s="23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x14ac:dyDescent="0.2">
      <c r="A619" s="23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x14ac:dyDescent="0.2">
      <c r="A620" s="23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x14ac:dyDescent="0.2">
      <c r="A621" s="23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x14ac:dyDescent="0.2">
      <c r="A622" s="23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x14ac:dyDescent="0.2">
      <c r="A623" s="23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x14ac:dyDescent="0.2">
      <c r="A624" s="23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x14ac:dyDescent="0.2">
      <c r="A625" s="23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x14ac:dyDescent="0.2">
      <c r="A626" s="23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x14ac:dyDescent="0.2">
      <c r="A627" s="23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x14ac:dyDescent="0.2">
      <c r="A628" s="23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x14ac:dyDescent="0.2">
      <c r="A629" s="23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x14ac:dyDescent="0.2">
      <c r="A630" s="23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x14ac:dyDescent="0.2">
      <c r="A631" s="23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x14ac:dyDescent="0.2">
      <c r="A632" s="23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x14ac:dyDescent="0.2">
      <c r="A633" s="23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x14ac:dyDescent="0.2">
      <c r="A634" s="23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x14ac:dyDescent="0.2">
      <c r="A635" s="23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x14ac:dyDescent="0.2">
      <c r="A636" s="23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x14ac:dyDescent="0.2">
      <c r="A637" s="23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x14ac:dyDescent="0.2">
      <c r="A638" s="23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x14ac:dyDescent="0.2">
      <c r="A639" s="23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x14ac:dyDescent="0.2">
      <c r="A640" s="23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x14ac:dyDescent="0.2">
      <c r="A641" s="23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x14ac:dyDescent="0.2">
      <c r="A642" s="23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x14ac:dyDescent="0.2">
      <c r="A643" s="23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x14ac:dyDescent="0.2">
      <c r="A644" s="23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x14ac:dyDescent="0.2">
      <c r="A645" s="23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x14ac:dyDescent="0.2">
      <c r="A646" s="23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x14ac:dyDescent="0.2">
      <c r="A647" s="23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x14ac:dyDescent="0.2">
      <c r="A648" s="23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x14ac:dyDescent="0.2">
      <c r="A649" s="23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x14ac:dyDescent="0.2">
      <c r="A650" s="23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x14ac:dyDescent="0.2">
      <c r="A651" s="23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x14ac:dyDescent="0.2">
      <c r="A652" s="23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x14ac:dyDescent="0.2">
      <c r="A653" s="23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x14ac:dyDescent="0.2">
      <c r="A654" s="23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x14ac:dyDescent="0.2">
      <c r="A655" s="23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x14ac:dyDescent="0.2">
      <c r="A656" s="23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x14ac:dyDescent="0.2">
      <c r="A657" s="23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x14ac:dyDescent="0.2">
      <c r="A658" s="23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x14ac:dyDescent="0.2">
      <c r="A659" s="23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x14ac:dyDescent="0.2">
      <c r="A660" s="23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x14ac:dyDescent="0.2">
      <c r="A661" s="23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x14ac:dyDescent="0.2">
      <c r="A662" s="23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x14ac:dyDescent="0.2">
      <c r="A663" s="23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x14ac:dyDescent="0.2">
      <c r="A664" s="23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x14ac:dyDescent="0.2">
      <c r="A665" s="23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x14ac:dyDescent="0.2">
      <c r="A666" s="23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x14ac:dyDescent="0.2">
      <c r="A667" s="23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x14ac:dyDescent="0.2">
      <c r="A668" s="23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x14ac:dyDescent="0.2">
      <c r="A669" s="23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x14ac:dyDescent="0.2">
      <c r="A670" s="23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x14ac:dyDescent="0.2">
      <c r="A671" s="23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x14ac:dyDescent="0.2">
      <c r="A672" s="23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x14ac:dyDescent="0.2">
      <c r="A673" s="23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x14ac:dyDescent="0.2">
      <c r="A674" s="23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x14ac:dyDescent="0.2">
      <c r="A675" s="23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x14ac:dyDescent="0.2">
      <c r="A676" s="23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x14ac:dyDescent="0.2">
      <c r="A677" s="23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x14ac:dyDescent="0.2">
      <c r="A678" s="23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x14ac:dyDescent="0.2">
      <c r="A679" s="23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x14ac:dyDescent="0.2">
      <c r="A680" s="23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x14ac:dyDescent="0.2">
      <c r="A681" s="23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x14ac:dyDescent="0.2">
      <c r="A682" s="23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x14ac:dyDescent="0.2">
      <c r="A683" s="23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x14ac:dyDescent="0.2">
      <c r="A684" s="23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x14ac:dyDescent="0.2">
      <c r="A685" s="23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x14ac:dyDescent="0.2">
      <c r="A686" s="23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x14ac:dyDescent="0.2">
      <c r="A687" s="23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x14ac:dyDescent="0.2">
      <c r="A688" s="23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x14ac:dyDescent="0.2">
      <c r="A689" s="23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x14ac:dyDescent="0.2">
      <c r="A690" s="23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x14ac:dyDescent="0.2">
      <c r="A691" s="23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x14ac:dyDescent="0.2">
      <c r="A692" s="23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x14ac:dyDescent="0.2">
      <c r="A693" s="23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x14ac:dyDescent="0.2">
      <c r="A694" s="23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x14ac:dyDescent="0.2">
      <c r="A695" s="23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x14ac:dyDescent="0.2">
      <c r="A696" s="23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x14ac:dyDescent="0.2">
      <c r="A697" s="23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x14ac:dyDescent="0.2">
      <c r="A698" s="23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x14ac:dyDescent="0.2">
      <c r="A699" s="23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x14ac:dyDescent="0.2">
      <c r="A700" s="23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x14ac:dyDescent="0.2">
      <c r="A701" s="23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x14ac:dyDescent="0.2">
      <c r="A702" s="23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x14ac:dyDescent="0.2">
      <c r="A703" s="23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x14ac:dyDescent="0.2">
      <c r="A704" s="23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x14ac:dyDescent="0.2">
      <c r="A705" s="23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x14ac:dyDescent="0.2">
      <c r="A706" s="23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x14ac:dyDescent="0.2">
      <c r="A707" s="23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x14ac:dyDescent="0.2">
      <c r="A708" s="23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x14ac:dyDescent="0.2">
      <c r="A709" s="23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x14ac:dyDescent="0.2">
      <c r="A710" s="23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x14ac:dyDescent="0.2">
      <c r="A711" s="23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x14ac:dyDescent="0.2">
      <c r="A712" s="23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x14ac:dyDescent="0.2">
      <c r="A713" s="23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x14ac:dyDescent="0.2">
      <c r="A714" s="23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x14ac:dyDescent="0.2">
      <c r="A715" s="23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x14ac:dyDescent="0.2">
      <c r="A716" s="23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x14ac:dyDescent="0.2">
      <c r="A717" s="23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x14ac:dyDescent="0.2">
      <c r="A718" s="23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x14ac:dyDescent="0.2">
      <c r="A719" s="23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x14ac:dyDescent="0.2">
      <c r="A720" s="23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x14ac:dyDescent="0.2">
      <c r="A721" s="23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x14ac:dyDescent="0.2">
      <c r="A722" s="23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x14ac:dyDescent="0.2">
      <c r="A723" s="23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x14ac:dyDescent="0.2">
      <c r="A724" s="23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x14ac:dyDescent="0.2">
      <c r="A725" s="23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x14ac:dyDescent="0.2">
      <c r="A726" s="23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x14ac:dyDescent="0.2">
      <c r="A727" s="23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x14ac:dyDescent="0.2">
      <c r="A728" s="23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x14ac:dyDescent="0.2">
      <c r="A729" s="23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x14ac:dyDescent="0.2">
      <c r="A730" s="23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x14ac:dyDescent="0.2">
      <c r="A731" s="23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x14ac:dyDescent="0.2">
      <c r="A732" s="23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x14ac:dyDescent="0.2">
      <c r="A733" s="23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x14ac:dyDescent="0.2">
      <c r="A734" s="23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x14ac:dyDescent="0.2">
      <c r="A735" s="23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x14ac:dyDescent="0.2">
      <c r="A736" s="23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x14ac:dyDescent="0.2">
      <c r="A737" s="23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x14ac:dyDescent="0.2">
      <c r="A738" s="23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x14ac:dyDescent="0.2">
      <c r="A739" s="23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x14ac:dyDescent="0.2">
      <c r="A740" s="23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x14ac:dyDescent="0.2">
      <c r="A741" s="23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x14ac:dyDescent="0.2">
      <c r="A742" s="23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x14ac:dyDescent="0.2">
      <c r="A743" s="23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x14ac:dyDescent="0.2">
      <c r="A744" s="23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x14ac:dyDescent="0.2">
      <c r="A745" s="23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x14ac:dyDescent="0.2">
      <c r="A746" s="23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x14ac:dyDescent="0.2">
      <c r="A747" s="23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x14ac:dyDescent="0.2">
      <c r="A748" s="23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x14ac:dyDescent="0.2">
      <c r="A749" s="23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x14ac:dyDescent="0.2">
      <c r="A750" s="23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x14ac:dyDescent="0.2">
      <c r="A751" s="23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x14ac:dyDescent="0.2">
      <c r="A752" s="23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x14ac:dyDescent="0.2">
      <c r="A753" s="23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x14ac:dyDescent="0.2">
      <c r="A754" s="23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x14ac:dyDescent="0.2">
      <c r="A755" s="23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x14ac:dyDescent="0.2">
      <c r="A756" s="23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x14ac:dyDescent="0.2">
      <c r="A757" s="23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x14ac:dyDescent="0.2">
      <c r="A758" s="23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x14ac:dyDescent="0.2">
      <c r="A759" s="23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x14ac:dyDescent="0.2">
      <c r="A760" s="23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x14ac:dyDescent="0.2">
      <c r="A761" s="23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x14ac:dyDescent="0.2">
      <c r="A762" s="23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x14ac:dyDescent="0.2">
      <c r="A763" s="23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x14ac:dyDescent="0.2">
      <c r="A764" s="23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x14ac:dyDescent="0.2">
      <c r="A765" s="23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x14ac:dyDescent="0.2">
      <c r="A766" s="23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x14ac:dyDescent="0.2">
      <c r="A767" s="23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x14ac:dyDescent="0.2">
      <c r="A768" s="23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x14ac:dyDescent="0.2">
      <c r="A769" s="23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x14ac:dyDescent="0.2">
      <c r="A770" s="23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x14ac:dyDescent="0.2">
      <c r="A771" s="23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x14ac:dyDescent="0.2">
      <c r="A772" s="23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x14ac:dyDescent="0.2">
      <c r="A773" s="23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x14ac:dyDescent="0.2">
      <c r="A774" s="23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x14ac:dyDescent="0.2">
      <c r="A775" s="23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x14ac:dyDescent="0.2">
      <c r="A776" s="23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x14ac:dyDescent="0.2">
      <c r="A777" s="23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x14ac:dyDescent="0.2">
      <c r="A778" s="23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x14ac:dyDescent="0.2">
      <c r="A779" s="23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x14ac:dyDescent="0.2">
      <c r="A780" s="23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x14ac:dyDescent="0.2">
      <c r="A781" s="23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x14ac:dyDescent="0.2">
      <c r="A782" s="23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x14ac:dyDescent="0.2">
      <c r="A783" s="23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x14ac:dyDescent="0.2">
      <c r="A784" s="23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x14ac:dyDescent="0.2">
      <c r="A785" s="23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x14ac:dyDescent="0.2">
      <c r="A786" s="23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x14ac:dyDescent="0.2">
      <c r="A787" s="23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x14ac:dyDescent="0.2">
      <c r="A788" s="23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x14ac:dyDescent="0.2">
      <c r="A789" s="23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x14ac:dyDescent="0.2">
      <c r="A790" s="23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x14ac:dyDescent="0.2">
      <c r="A791" s="23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x14ac:dyDescent="0.2">
      <c r="A792" s="23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x14ac:dyDescent="0.2">
      <c r="A793" s="23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x14ac:dyDescent="0.2">
      <c r="A794" s="23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x14ac:dyDescent="0.2">
      <c r="A795" s="23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x14ac:dyDescent="0.2">
      <c r="A796" s="23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x14ac:dyDescent="0.2">
      <c r="A797" s="23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x14ac:dyDescent="0.2">
      <c r="A798" s="23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x14ac:dyDescent="0.2">
      <c r="A799" s="23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x14ac:dyDescent="0.2">
      <c r="A800" s="23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x14ac:dyDescent="0.2">
      <c r="A801" s="23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x14ac:dyDescent="0.2">
      <c r="A802" s="23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x14ac:dyDescent="0.2">
      <c r="A803" s="23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x14ac:dyDescent="0.2">
      <c r="A804" s="23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x14ac:dyDescent="0.2">
      <c r="A805" s="23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x14ac:dyDescent="0.2">
      <c r="A806" s="23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x14ac:dyDescent="0.2">
      <c r="A807" s="23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x14ac:dyDescent="0.2">
      <c r="A808" s="23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x14ac:dyDescent="0.2">
      <c r="A809" s="23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x14ac:dyDescent="0.2">
      <c r="A810" s="23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x14ac:dyDescent="0.2">
      <c r="A811" s="23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x14ac:dyDescent="0.2">
      <c r="A812" s="23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x14ac:dyDescent="0.2">
      <c r="A813" s="23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x14ac:dyDescent="0.2">
      <c r="A814" s="23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x14ac:dyDescent="0.2">
      <c r="A815" s="23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x14ac:dyDescent="0.2">
      <c r="A816" s="23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x14ac:dyDescent="0.2">
      <c r="A817" s="23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x14ac:dyDescent="0.2">
      <c r="A818" s="23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x14ac:dyDescent="0.2">
      <c r="A819" s="23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x14ac:dyDescent="0.2">
      <c r="A820" s="23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x14ac:dyDescent="0.2">
      <c r="A821" s="23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x14ac:dyDescent="0.2">
      <c r="A822" s="23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x14ac:dyDescent="0.2">
      <c r="A823" s="23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x14ac:dyDescent="0.2">
      <c r="A824" s="23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x14ac:dyDescent="0.2">
      <c r="A825" s="23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x14ac:dyDescent="0.2">
      <c r="A826" s="23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x14ac:dyDescent="0.2">
      <c r="A827" s="23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x14ac:dyDescent="0.2">
      <c r="A828" s="23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x14ac:dyDescent="0.2">
      <c r="A829" s="23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x14ac:dyDescent="0.2">
      <c r="A830" s="23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x14ac:dyDescent="0.2">
      <c r="A831" s="23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x14ac:dyDescent="0.2">
      <c r="A832" s="23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x14ac:dyDescent="0.2">
      <c r="A833" s="23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x14ac:dyDescent="0.2">
      <c r="A834" s="23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x14ac:dyDescent="0.2">
      <c r="A835" s="23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x14ac:dyDescent="0.2">
      <c r="A836" s="23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x14ac:dyDescent="0.2">
      <c r="A837" s="23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x14ac:dyDescent="0.2">
      <c r="A838" s="23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x14ac:dyDescent="0.2">
      <c r="A839" s="23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x14ac:dyDescent="0.2">
      <c r="A840" s="23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x14ac:dyDescent="0.2">
      <c r="A841" s="23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x14ac:dyDescent="0.2">
      <c r="A842" s="23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x14ac:dyDescent="0.2">
      <c r="A843" s="23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x14ac:dyDescent="0.2">
      <c r="A844" s="23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x14ac:dyDescent="0.2">
      <c r="A845" s="23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x14ac:dyDescent="0.2">
      <c r="A846" s="23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x14ac:dyDescent="0.2">
      <c r="A847" s="23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x14ac:dyDescent="0.2">
      <c r="A848" s="23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x14ac:dyDescent="0.2">
      <c r="A849" s="23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x14ac:dyDescent="0.2">
      <c r="A850" s="23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x14ac:dyDescent="0.2">
      <c r="A851" s="23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x14ac:dyDescent="0.2">
      <c r="A852" s="23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x14ac:dyDescent="0.2">
      <c r="A853" s="23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x14ac:dyDescent="0.2">
      <c r="A854" s="23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x14ac:dyDescent="0.2">
      <c r="A855" s="23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x14ac:dyDescent="0.2">
      <c r="A856" s="23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x14ac:dyDescent="0.2">
      <c r="A857" s="23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x14ac:dyDescent="0.2">
      <c r="A858" s="23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x14ac:dyDescent="0.2">
      <c r="A859" s="23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x14ac:dyDescent="0.2">
      <c r="A860" s="23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x14ac:dyDescent="0.2">
      <c r="A861" s="23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x14ac:dyDescent="0.2">
      <c r="A862" s="23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x14ac:dyDescent="0.2">
      <c r="A863" s="23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x14ac:dyDescent="0.2">
      <c r="A864" s="23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x14ac:dyDescent="0.2">
      <c r="A865" s="23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x14ac:dyDescent="0.2">
      <c r="A866" s="23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x14ac:dyDescent="0.2">
      <c r="A867" s="23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x14ac:dyDescent="0.2">
      <c r="A868" s="23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x14ac:dyDescent="0.2">
      <c r="A869" s="23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x14ac:dyDescent="0.2">
      <c r="A870" s="23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x14ac:dyDescent="0.2">
      <c r="A871" s="23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x14ac:dyDescent="0.2">
      <c r="A872" s="23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x14ac:dyDescent="0.2">
      <c r="A873" s="23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x14ac:dyDescent="0.2">
      <c r="A874" s="23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x14ac:dyDescent="0.2">
      <c r="A875" s="23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x14ac:dyDescent="0.2">
      <c r="A876" s="23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x14ac:dyDescent="0.2">
      <c r="A877" s="23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x14ac:dyDescent="0.2">
      <c r="A878" s="23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x14ac:dyDescent="0.2">
      <c r="A879" s="23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x14ac:dyDescent="0.2">
      <c r="A880" s="23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x14ac:dyDescent="0.2">
      <c r="A881" s="23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x14ac:dyDescent="0.2">
      <c r="A882" s="23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x14ac:dyDescent="0.2">
      <c r="A883" s="23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x14ac:dyDescent="0.2">
      <c r="A884" s="23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x14ac:dyDescent="0.2">
      <c r="A885" s="23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x14ac:dyDescent="0.2">
      <c r="A886" s="23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x14ac:dyDescent="0.2">
      <c r="A887" s="23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x14ac:dyDescent="0.2">
      <c r="A888" s="23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x14ac:dyDescent="0.2">
      <c r="A889" s="23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x14ac:dyDescent="0.2">
      <c r="A890" s="23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x14ac:dyDescent="0.2">
      <c r="A891" s="23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x14ac:dyDescent="0.2">
      <c r="A892" s="23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x14ac:dyDescent="0.2">
      <c r="A893" s="23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x14ac:dyDescent="0.2">
      <c r="A894" s="23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x14ac:dyDescent="0.2">
      <c r="A895" s="23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x14ac:dyDescent="0.2">
      <c r="A896" s="23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x14ac:dyDescent="0.2">
      <c r="A897" s="23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x14ac:dyDescent="0.2">
      <c r="A898" s="23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x14ac:dyDescent="0.2">
      <c r="A899" s="23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x14ac:dyDescent="0.2">
      <c r="A900" s="23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x14ac:dyDescent="0.2">
      <c r="A901" s="23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x14ac:dyDescent="0.2">
      <c r="A902" s="23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x14ac:dyDescent="0.2">
      <c r="A903" s="23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x14ac:dyDescent="0.2">
      <c r="A904" s="23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x14ac:dyDescent="0.2">
      <c r="A905" s="23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x14ac:dyDescent="0.2">
      <c r="A906" s="23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x14ac:dyDescent="0.2">
      <c r="A907" s="23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x14ac:dyDescent="0.2">
      <c r="A908" s="23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x14ac:dyDescent="0.2">
      <c r="A909" s="23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x14ac:dyDescent="0.2">
      <c r="A910" s="23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x14ac:dyDescent="0.2">
      <c r="A911" s="23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x14ac:dyDescent="0.2">
      <c r="A912" s="23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x14ac:dyDescent="0.2">
      <c r="A913" s="23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x14ac:dyDescent="0.2">
      <c r="A914" s="23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x14ac:dyDescent="0.2">
      <c r="A915" s="23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x14ac:dyDescent="0.2">
      <c r="A916" s="23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x14ac:dyDescent="0.2">
      <c r="A917" s="23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x14ac:dyDescent="0.2">
      <c r="A918" s="23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x14ac:dyDescent="0.2">
      <c r="A919" s="23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x14ac:dyDescent="0.2">
      <c r="A920" s="23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x14ac:dyDescent="0.2">
      <c r="A921" s="23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x14ac:dyDescent="0.2">
      <c r="A922" s="23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x14ac:dyDescent="0.2">
      <c r="A923" s="23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x14ac:dyDescent="0.2">
      <c r="A924" s="23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x14ac:dyDescent="0.2">
      <c r="A925" s="23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x14ac:dyDescent="0.2">
      <c r="A926" s="23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x14ac:dyDescent="0.2">
      <c r="A927" s="23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x14ac:dyDescent="0.2">
      <c r="A928" s="23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x14ac:dyDescent="0.2">
      <c r="A929" s="23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x14ac:dyDescent="0.2">
      <c r="A930" s="23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x14ac:dyDescent="0.2">
      <c r="A931" s="23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x14ac:dyDescent="0.2">
      <c r="A932" s="23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x14ac:dyDescent="0.2">
      <c r="A933" s="23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x14ac:dyDescent="0.2">
      <c r="A934" s="23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x14ac:dyDescent="0.2">
      <c r="A935" s="23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x14ac:dyDescent="0.2">
      <c r="A936" s="23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x14ac:dyDescent="0.2">
      <c r="A937" s="23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x14ac:dyDescent="0.2">
      <c r="A938" s="23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x14ac:dyDescent="0.2">
      <c r="A939" s="23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x14ac:dyDescent="0.2">
      <c r="A940" s="23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x14ac:dyDescent="0.2">
      <c r="A941" s="23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x14ac:dyDescent="0.2">
      <c r="A942" s="23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x14ac:dyDescent="0.2">
      <c r="A943" s="23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x14ac:dyDescent="0.2">
      <c r="A944" s="23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x14ac:dyDescent="0.2">
      <c r="A945" s="23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x14ac:dyDescent="0.2">
      <c r="A946" s="23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x14ac:dyDescent="0.2">
      <c r="A947" s="23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x14ac:dyDescent="0.2">
      <c r="A948" s="23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x14ac:dyDescent="0.2">
      <c r="A949" s="23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x14ac:dyDescent="0.2">
      <c r="A950" s="23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x14ac:dyDescent="0.2">
      <c r="A951" s="23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x14ac:dyDescent="0.2">
      <c r="A952" s="23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x14ac:dyDescent="0.2">
      <c r="A953" s="23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x14ac:dyDescent="0.2">
      <c r="A954" s="23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x14ac:dyDescent="0.2">
      <c r="A955" s="23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x14ac:dyDescent="0.2">
      <c r="A956" s="23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x14ac:dyDescent="0.2">
      <c r="A957" s="23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x14ac:dyDescent="0.2">
      <c r="A958" s="23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x14ac:dyDescent="0.2">
      <c r="A959" s="23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x14ac:dyDescent="0.2">
      <c r="A960" s="23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x14ac:dyDescent="0.2">
      <c r="A961" s="23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x14ac:dyDescent="0.2">
      <c r="A962" s="23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x14ac:dyDescent="0.2">
      <c r="A963" s="23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x14ac:dyDescent="0.2">
      <c r="A964" s="23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x14ac:dyDescent="0.2">
      <c r="A965" s="23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x14ac:dyDescent="0.2">
      <c r="A966" s="23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x14ac:dyDescent="0.2">
      <c r="A967" s="23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x14ac:dyDescent="0.2">
      <c r="A968" s="23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x14ac:dyDescent="0.2">
      <c r="A969" s="23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x14ac:dyDescent="0.2">
      <c r="A970" s="23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x14ac:dyDescent="0.2">
      <c r="A971" s="23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x14ac:dyDescent="0.2">
      <c r="A972" s="23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x14ac:dyDescent="0.2">
      <c r="A973" s="23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x14ac:dyDescent="0.2">
      <c r="A974" s="23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x14ac:dyDescent="0.2">
      <c r="A975" s="23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x14ac:dyDescent="0.2">
      <c r="A976" s="23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x14ac:dyDescent="0.2">
      <c r="A977" s="23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x14ac:dyDescent="0.2">
      <c r="A978" s="23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x14ac:dyDescent="0.2">
      <c r="A979" s="23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x14ac:dyDescent="0.2">
      <c r="A980" s="23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x14ac:dyDescent="0.2">
      <c r="A981" s="23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x14ac:dyDescent="0.2">
      <c r="A982" s="23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x14ac:dyDescent="0.2">
      <c r="A983" s="23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x14ac:dyDescent="0.2">
      <c r="A984" s="23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x14ac:dyDescent="0.2">
      <c r="A985" s="23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x14ac:dyDescent="0.2">
      <c r="A986" s="23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x14ac:dyDescent="0.2">
      <c r="A987" s="23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x14ac:dyDescent="0.2">
      <c r="A988" s="23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x14ac:dyDescent="0.2">
      <c r="A989" s="23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x14ac:dyDescent="0.2">
      <c r="A990" s="23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x14ac:dyDescent="0.2">
      <c r="A991" s="23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x14ac:dyDescent="0.2">
      <c r="A992" s="23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x14ac:dyDescent="0.2">
      <c r="A993" s="23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x14ac:dyDescent="0.2">
      <c r="A994" s="23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x14ac:dyDescent="0.2">
      <c r="A995" s="23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x14ac:dyDescent="0.2">
      <c r="A996" s="232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x14ac:dyDescent="0.2">
      <c r="A997" s="232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x14ac:dyDescent="0.2">
      <c r="A998" s="232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x14ac:dyDescent="0.2">
      <c r="A999" s="232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x14ac:dyDescent="0.2">
      <c r="A1000" s="232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  <row r="1001" spans="1:23" x14ac:dyDescent="0.2">
      <c r="A1001" s="232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</row>
    <row r="1002" spans="1:23" x14ac:dyDescent="0.2">
      <c r="A1002" s="232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</row>
    <row r="1003" spans="1:23" x14ac:dyDescent="0.2">
      <c r="A1003" s="232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</row>
    <row r="1004" spans="1:23" x14ac:dyDescent="0.2">
      <c r="A1004" s="232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</row>
    <row r="1005" spans="1:23" x14ac:dyDescent="0.2">
      <c r="A1005" s="232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</row>
    <row r="1006" spans="1:23" x14ac:dyDescent="0.2">
      <c r="A1006" s="232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</row>
    <row r="1007" spans="1:23" x14ac:dyDescent="0.2">
      <c r="A1007" s="232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</row>
    <row r="1008" spans="1:23" x14ac:dyDescent="0.2">
      <c r="A1008" s="232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</row>
    <row r="1009" spans="1:23" x14ac:dyDescent="0.2">
      <c r="A1009" s="232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</row>
    <row r="1010" spans="1:23" x14ac:dyDescent="0.2">
      <c r="A1010" s="232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</row>
    <row r="1011" spans="1:23" x14ac:dyDescent="0.2">
      <c r="A1011" s="232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</row>
    <row r="1012" spans="1:23" x14ac:dyDescent="0.2">
      <c r="A1012" s="232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</row>
    <row r="1013" spans="1:23" x14ac:dyDescent="0.2">
      <c r="A1013" s="232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</row>
    <row r="1014" spans="1:23" x14ac:dyDescent="0.2">
      <c r="A1014" s="232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</row>
    <row r="1015" spans="1:23" x14ac:dyDescent="0.2">
      <c r="A1015" s="232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</row>
    <row r="1016" spans="1:23" x14ac:dyDescent="0.2">
      <c r="A1016" s="232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</row>
    <row r="1017" spans="1:23" x14ac:dyDescent="0.2">
      <c r="A1017" s="232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</row>
    <row r="1018" spans="1:23" x14ac:dyDescent="0.2">
      <c r="A1018" s="232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</row>
    <row r="1019" spans="1:23" x14ac:dyDescent="0.2">
      <c r="A1019" s="232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</row>
    <row r="1020" spans="1:23" x14ac:dyDescent="0.2">
      <c r="A1020" s="232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</row>
    <row r="1021" spans="1:23" x14ac:dyDescent="0.2">
      <c r="A1021" s="232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</row>
    <row r="1022" spans="1:23" x14ac:dyDescent="0.2">
      <c r="A1022" s="232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</row>
    <row r="1023" spans="1:23" x14ac:dyDescent="0.2">
      <c r="A1023" s="232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</row>
    <row r="1024" spans="1:23" x14ac:dyDescent="0.2">
      <c r="A1024" s="232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</row>
    <row r="1025" spans="1:23" x14ac:dyDescent="0.2">
      <c r="A1025" s="232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</row>
    <row r="1026" spans="1:23" x14ac:dyDescent="0.2">
      <c r="A1026" s="232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</row>
    <row r="1027" spans="1:23" x14ac:dyDescent="0.2">
      <c r="A1027" s="232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</row>
    <row r="1028" spans="1:23" x14ac:dyDescent="0.2">
      <c r="A1028" s="232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</row>
    <row r="1029" spans="1:23" x14ac:dyDescent="0.2">
      <c r="A1029" s="232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</row>
    <row r="1030" spans="1:23" x14ac:dyDescent="0.2">
      <c r="A1030" s="232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</row>
    <row r="1031" spans="1:23" x14ac:dyDescent="0.2">
      <c r="A1031" s="232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</row>
    <row r="1032" spans="1:23" x14ac:dyDescent="0.2">
      <c r="A1032" s="232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</row>
    <row r="1033" spans="1:23" x14ac:dyDescent="0.2">
      <c r="A1033" s="232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</row>
    <row r="1034" spans="1:23" x14ac:dyDescent="0.2">
      <c r="A1034" s="232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</row>
    <row r="1035" spans="1:23" x14ac:dyDescent="0.2">
      <c r="A1035" s="232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</row>
    <row r="1036" spans="1:23" x14ac:dyDescent="0.2">
      <c r="A1036" s="232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</row>
    <row r="1037" spans="1:23" x14ac:dyDescent="0.2">
      <c r="A1037" s="232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</row>
    <row r="1038" spans="1:23" x14ac:dyDescent="0.2">
      <c r="A1038" s="232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</row>
    <row r="1039" spans="1:23" x14ac:dyDescent="0.2">
      <c r="A1039" s="232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</row>
    <row r="1040" spans="1:23" x14ac:dyDescent="0.2">
      <c r="A1040" s="232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</row>
    <row r="1041" spans="1:23" x14ac:dyDescent="0.2">
      <c r="A1041" s="232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</row>
    <row r="1042" spans="1:23" x14ac:dyDescent="0.2">
      <c r="A1042" s="232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</row>
    <row r="1043" spans="1:23" x14ac:dyDescent="0.2">
      <c r="A1043" s="232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</row>
    <row r="1044" spans="1:23" x14ac:dyDescent="0.2">
      <c r="A1044" s="232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</row>
    <row r="1045" spans="1:23" x14ac:dyDescent="0.2">
      <c r="A1045" s="232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</row>
    <row r="1046" spans="1:23" x14ac:dyDescent="0.2">
      <c r="A1046" s="232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</row>
    <row r="1047" spans="1:23" x14ac:dyDescent="0.2">
      <c r="A1047" s="232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</row>
    <row r="1048" spans="1:23" x14ac:dyDescent="0.2">
      <c r="A1048" s="232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</row>
    <row r="1049" spans="1:23" x14ac:dyDescent="0.2">
      <c r="A1049" s="232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</row>
    <row r="1050" spans="1:23" x14ac:dyDescent="0.2">
      <c r="A1050" s="232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</row>
    <row r="1051" spans="1:23" x14ac:dyDescent="0.2">
      <c r="A1051" s="232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</row>
    <row r="1052" spans="1:23" x14ac:dyDescent="0.2">
      <c r="A1052" s="232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</row>
    <row r="1053" spans="1:23" x14ac:dyDescent="0.2">
      <c r="A1053" s="232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</row>
    <row r="1054" spans="1:23" x14ac:dyDescent="0.2">
      <c r="A1054" s="232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</row>
    <row r="1055" spans="1:23" x14ac:dyDescent="0.2">
      <c r="A1055" s="232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</row>
    <row r="1056" spans="1:23" x14ac:dyDescent="0.2">
      <c r="A1056" s="232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</row>
    <row r="1057" spans="1:23" x14ac:dyDescent="0.2">
      <c r="A1057" s="232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</row>
    <row r="1058" spans="1:23" x14ac:dyDescent="0.2">
      <c r="A1058" s="232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</row>
    <row r="1059" spans="1:23" x14ac:dyDescent="0.2">
      <c r="A1059" s="232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</row>
    <row r="1060" spans="1:23" x14ac:dyDescent="0.2">
      <c r="A1060" s="232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</row>
    <row r="1061" spans="1:23" x14ac:dyDescent="0.2">
      <c r="A1061" s="232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</row>
    <row r="1062" spans="1:23" x14ac:dyDescent="0.2">
      <c r="A1062" s="232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</row>
    <row r="1063" spans="1:23" x14ac:dyDescent="0.2">
      <c r="A1063" s="232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</row>
    <row r="1064" spans="1:23" x14ac:dyDescent="0.2">
      <c r="A1064" s="232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</row>
    <row r="1065" spans="1:23" x14ac:dyDescent="0.2">
      <c r="A1065" s="232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</row>
    <row r="1066" spans="1:23" x14ac:dyDescent="0.2">
      <c r="A1066" s="232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</row>
    <row r="1067" spans="1:23" x14ac:dyDescent="0.2">
      <c r="A1067" s="232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</row>
    <row r="1068" spans="1:23" x14ac:dyDescent="0.2">
      <c r="A1068" s="232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</row>
    <row r="1069" spans="1:23" x14ac:dyDescent="0.2">
      <c r="A1069" s="232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</row>
    <row r="1070" spans="1:23" x14ac:dyDescent="0.2">
      <c r="A1070" s="232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</row>
    <row r="1071" spans="1:23" x14ac:dyDescent="0.2">
      <c r="A1071" s="232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</row>
    <row r="1072" spans="1:23" x14ac:dyDescent="0.2">
      <c r="A1072" s="232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</row>
    <row r="1073" spans="1:23" x14ac:dyDescent="0.2">
      <c r="A1073" s="232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</row>
    <row r="1074" spans="1:23" x14ac:dyDescent="0.2">
      <c r="A1074" s="232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</row>
    <row r="1075" spans="1:23" x14ac:dyDescent="0.2">
      <c r="A1075" s="232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</row>
    <row r="1076" spans="1:23" x14ac:dyDescent="0.2">
      <c r="A1076" s="232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</row>
    <row r="1077" spans="1:23" x14ac:dyDescent="0.2">
      <c r="A1077" s="232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</row>
    <row r="1078" spans="1:23" x14ac:dyDescent="0.2">
      <c r="A1078" s="232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</row>
    <row r="1079" spans="1:23" x14ac:dyDescent="0.2">
      <c r="A1079" s="232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</row>
    <row r="1080" spans="1:23" x14ac:dyDescent="0.2">
      <c r="A1080" s="232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</row>
    <row r="1081" spans="1:23" x14ac:dyDescent="0.2">
      <c r="A1081" s="232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</row>
    <row r="1082" spans="1:23" x14ac:dyDescent="0.2">
      <c r="A1082" s="232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</row>
    <row r="1083" spans="1:23" x14ac:dyDescent="0.2">
      <c r="A1083" s="232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</row>
    <row r="1084" spans="1:23" x14ac:dyDescent="0.2">
      <c r="A1084" s="232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</row>
    <row r="1085" spans="1:23" x14ac:dyDescent="0.2">
      <c r="A1085" s="232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</row>
    <row r="1086" spans="1:23" x14ac:dyDescent="0.2">
      <c r="A1086" s="232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</row>
    <row r="1087" spans="1:23" x14ac:dyDescent="0.2">
      <c r="A1087" s="232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</row>
    <row r="1088" spans="1:23" x14ac:dyDescent="0.2">
      <c r="A1088" s="232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</row>
    <row r="1089" spans="1:23" x14ac:dyDescent="0.2">
      <c r="A1089" s="232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</row>
    <row r="1090" spans="1:23" x14ac:dyDescent="0.2">
      <c r="A1090" s="232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</row>
    <row r="1091" spans="1:23" x14ac:dyDescent="0.2">
      <c r="A1091" s="232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</row>
    <row r="1092" spans="1:23" x14ac:dyDescent="0.2">
      <c r="A1092" s="232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</row>
    <row r="1093" spans="1:23" x14ac:dyDescent="0.2">
      <c r="A1093" s="232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</row>
    <row r="1094" spans="1:23" x14ac:dyDescent="0.2">
      <c r="A1094" s="232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</row>
    <row r="1095" spans="1:23" x14ac:dyDescent="0.2">
      <c r="A1095" s="232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</row>
    <row r="1096" spans="1:23" x14ac:dyDescent="0.2">
      <c r="A1096" s="232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</row>
    <row r="1097" spans="1:23" x14ac:dyDescent="0.2">
      <c r="A1097" s="232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</row>
    <row r="1098" spans="1:23" x14ac:dyDescent="0.2">
      <c r="A1098" s="232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</row>
    <row r="1099" spans="1:23" x14ac:dyDescent="0.2">
      <c r="A1099" s="232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</row>
    <row r="1100" spans="1:23" x14ac:dyDescent="0.2">
      <c r="A1100" s="232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</row>
    <row r="1101" spans="1:23" x14ac:dyDescent="0.2">
      <c r="A1101" s="232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</row>
    <row r="1102" spans="1:23" x14ac:dyDescent="0.2">
      <c r="A1102" s="232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</row>
    <row r="1103" spans="1:23" x14ac:dyDescent="0.2">
      <c r="A1103" s="232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</row>
    <row r="1104" spans="1:23" x14ac:dyDescent="0.2">
      <c r="A1104" s="232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</row>
    <row r="1105" spans="1:23" x14ac:dyDescent="0.2">
      <c r="A1105" s="232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</row>
    <row r="1106" spans="1:23" x14ac:dyDescent="0.2">
      <c r="A1106" s="232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</row>
    <row r="1107" spans="1:23" x14ac:dyDescent="0.2">
      <c r="A1107" s="232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</row>
    <row r="1108" spans="1:23" x14ac:dyDescent="0.2">
      <c r="A1108" s="232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</row>
    <row r="1109" spans="1:23" x14ac:dyDescent="0.2">
      <c r="A1109" s="232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</row>
    <row r="1110" spans="1:23" x14ac:dyDescent="0.2">
      <c r="A1110" s="232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</row>
    <row r="1111" spans="1:23" x14ac:dyDescent="0.2">
      <c r="A1111" s="232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</row>
    <row r="1112" spans="1:23" x14ac:dyDescent="0.2">
      <c r="A1112" s="232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</row>
    <row r="1113" spans="1:23" x14ac:dyDescent="0.2">
      <c r="A1113" s="232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</row>
    <row r="1114" spans="1:23" x14ac:dyDescent="0.2">
      <c r="A1114" s="232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</row>
    <row r="1115" spans="1:23" x14ac:dyDescent="0.2">
      <c r="A1115" s="232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</row>
    <row r="1116" spans="1:23" x14ac:dyDescent="0.2">
      <c r="A1116" s="232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</row>
    <row r="1117" spans="1:23" x14ac:dyDescent="0.2">
      <c r="A1117" s="232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</row>
    <row r="1118" spans="1:23" x14ac:dyDescent="0.2">
      <c r="A1118" s="232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</row>
    <row r="1119" spans="1:23" x14ac:dyDescent="0.2">
      <c r="A1119" s="232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</row>
    <row r="1120" spans="1:23" x14ac:dyDescent="0.2">
      <c r="A1120" s="232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</row>
    <row r="1121" spans="1:23" x14ac:dyDescent="0.2">
      <c r="A1121" s="232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</row>
    <row r="1122" spans="1:23" x14ac:dyDescent="0.2">
      <c r="A1122" s="232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</row>
    <row r="1123" spans="1:23" x14ac:dyDescent="0.2">
      <c r="A1123" s="232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</row>
    <row r="1124" spans="1:23" x14ac:dyDescent="0.2">
      <c r="A1124" s="232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</row>
    <row r="1125" spans="1:23" x14ac:dyDescent="0.2">
      <c r="A1125" s="232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</row>
    <row r="1126" spans="1:23" x14ac:dyDescent="0.2">
      <c r="A1126" s="232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</row>
    <row r="1127" spans="1:23" x14ac:dyDescent="0.2">
      <c r="A1127" s="232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</row>
    <row r="1128" spans="1:23" x14ac:dyDescent="0.2">
      <c r="A1128" s="232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</row>
    <row r="1129" spans="1:23" x14ac:dyDescent="0.2">
      <c r="A1129" s="232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</row>
    <row r="1130" spans="1:23" x14ac:dyDescent="0.2">
      <c r="A1130" s="232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</row>
    <row r="1131" spans="1:23" x14ac:dyDescent="0.2">
      <c r="A1131" s="232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</row>
    <row r="1132" spans="1:23" x14ac:dyDescent="0.2">
      <c r="A1132" s="232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</row>
    <row r="1133" spans="1:23" x14ac:dyDescent="0.2">
      <c r="A1133" s="232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</row>
    <row r="1134" spans="1:23" x14ac:dyDescent="0.2">
      <c r="A1134" s="232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</row>
    <row r="1135" spans="1:23" x14ac:dyDescent="0.2">
      <c r="A1135" s="232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</row>
    <row r="1136" spans="1:23" x14ac:dyDescent="0.2">
      <c r="A1136" s="232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</row>
    <row r="1137" spans="1:23" x14ac:dyDescent="0.2">
      <c r="A1137" s="232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</row>
    <row r="1138" spans="1:23" x14ac:dyDescent="0.2">
      <c r="A1138" s="232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</row>
    <row r="1139" spans="1:23" x14ac:dyDescent="0.2">
      <c r="A1139" s="232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</row>
    <row r="1140" spans="1:23" x14ac:dyDescent="0.2">
      <c r="A1140" s="232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</row>
    <row r="1141" spans="1:23" x14ac:dyDescent="0.2">
      <c r="A1141" s="232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</row>
    <row r="1142" spans="1:23" x14ac:dyDescent="0.2">
      <c r="A1142" s="232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</row>
    <row r="1143" spans="1:23" x14ac:dyDescent="0.2">
      <c r="A1143" s="232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</row>
    <row r="1144" spans="1:23" x14ac:dyDescent="0.2">
      <c r="A1144" s="232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</row>
    <row r="1145" spans="1:23" x14ac:dyDescent="0.2">
      <c r="A1145" s="232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</row>
    <row r="1146" spans="1:23" x14ac:dyDescent="0.2">
      <c r="A1146" s="232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</row>
    <row r="1147" spans="1:23" x14ac:dyDescent="0.2">
      <c r="A1147" s="232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</row>
    <row r="1148" spans="1:23" x14ac:dyDescent="0.2">
      <c r="A1148" s="232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</row>
    <row r="1149" spans="1:23" x14ac:dyDescent="0.2">
      <c r="A1149" s="232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</row>
    <row r="1150" spans="1:23" x14ac:dyDescent="0.2">
      <c r="A1150" s="232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</row>
    <row r="1151" spans="1:23" x14ac:dyDescent="0.2">
      <c r="A1151" s="232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</row>
    <row r="1152" spans="1:23" x14ac:dyDescent="0.2">
      <c r="A1152" s="232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</row>
    <row r="1153" spans="1:23" x14ac:dyDescent="0.2">
      <c r="A1153" s="232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</row>
    <row r="1154" spans="1:23" x14ac:dyDescent="0.2">
      <c r="A1154" s="232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</row>
    <row r="1155" spans="1:23" x14ac:dyDescent="0.2">
      <c r="A1155" s="232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</row>
    <row r="1156" spans="1:23" x14ac:dyDescent="0.2">
      <c r="A1156" s="232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</row>
    <row r="1157" spans="1:23" x14ac:dyDescent="0.2">
      <c r="A1157" s="232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</row>
  </sheetData>
  <mergeCells count="24">
    <mergeCell ref="B81:F81"/>
    <mergeCell ref="B82:F82"/>
    <mergeCell ref="B83:F83"/>
    <mergeCell ref="D74:F74"/>
    <mergeCell ref="B76:F76"/>
    <mergeCell ref="B77:F77"/>
    <mergeCell ref="B78:F78"/>
    <mergeCell ref="B79:F79"/>
    <mergeCell ref="B80:F80"/>
    <mergeCell ref="B48:F48"/>
    <mergeCell ref="B49:F49"/>
    <mergeCell ref="B50:F50"/>
    <mergeCell ref="B51:B52"/>
    <mergeCell ref="C51:C52"/>
    <mergeCell ref="D51:E51"/>
    <mergeCell ref="F51:F52"/>
    <mergeCell ref="B1:F1"/>
    <mergeCell ref="B2:F2"/>
    <mergeCell ref="B3:F3"/>
    <mergeCell ref="B4:F4"/>
    <mergeCell ref="A5:A6"/>
    <mergeCell ref="B5:B6"/>
    <mergeCell ref="C5:C6"/>
    <mergeCell ref="D5:E5"/>
  </mergeCells>
  <pageMargins left="0.11811023622047245" right="1.2598425196850394" top="0.27559055118110237" bottom="0.31496062992125984" header="0.31496062992125984" footer="0.51181102362204722"/>
  <pageSetup paperSize="5" scale="90" orientation="landscape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Baru</vt:lpstr>
      <vt:lpstr>23 Jan 16</vt:lpstr>
    </vt:vector>
  </TitlesOfParts>
  <Company>AMBON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 PERTIWI</dc:creator>
  <cp:lastModifiedBy>Boy Kaya</cp:lastModifiedBy>
  <cp:lastPrinted>2017-10-27T18:18:41Z</cp:lastPrinted>
  <dcterms:created xsi:type="dcterms:W3CDTF">2005-03-22T02:26:48Z</dcterms:created>
  <dcterms:modified xsi:type="dcterms:W3CDTF">2017-10-30T06:22:38Z</dcterms:modified>
</cp:coreProperties>
</file>