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\Pa2 Boy\SEKSI PPK Majelis Jemaat GPM Silo\WEBSITE Jemaat GPM SILO 2017\File Warta Jemaat\"/>
    </mc:Choice>
  </mc:AlternateContent>
  <bookViews>
    <workbookView xWindow="360" yWindow="660" windowWidth="11340" windowHeight="5430" tabRatio="604" activeTab="1"/>
  </bookViews>
  <sheets>
    <sheet name="Baru" sheetId="26" r:id="rId1"/>
    <sheet name="23 Jan 16" sheetId="27" r:id="rId2"/>
  </sheets>
  <calcPr calcId="152511"/>
</workbook>
</file>

<file path=xl/calcChain.xml><?xml version="1.0" encoding="utf-8"?>
<calcChain xmlns="http://schemas.openxmlformats.org/spreadsheetml/2006/main">
  <c r="G23" i="27" l="1"/>
  <c r="G8" i="27"/>
  <c r="G9" i="27" s="1"/>
  <c r="G10" i="27" s="1"/>
  <c r="G11" i="27" s="1"/>
  <c r="G12" i="27" s="1"/>
  <c r="G13" i="27" s="1"/>
  <c r="G14" i="27" s="1"/>
  <c r="G16" i="27" s="1"/>
  <c r="G17" i="27" s="1"/>
  <c r="G19" i="27" s="1"/>
  <c r="G21" i="27" s="1"/>
  <c r="D53" i="26" l="1"/>
  <c r="H5" i="26" l="1"/>
  <c r="A56" i="26"/>
  <c r="B111" i="26"/>
  <c r="B1" i="26"/>
  <c r="H53" i="26" l="1"/>
  <c r="D59" i="26" s="1"/>
  <c r="D107" i="26" s="1"/>
  <c r="A219" i="26"/>
  <c r="H59" i="26" l="1"/>
  <c r="H107" i="26" s="1"/>
  <c r="D114" i="26" l="1"/>
  <c r="D160" i="26" l="1"/>
  <c r="H114" i="26" s="1"/>
  <c r="H160" i="26" s="1"/>
  <c r="D168" i="26" s="1"/>
  <c r="D214" i="26" l="1"/>
  <c r="H168" i="26" l="1"/>
  <c r="H214" i="26" s="1"/>
  <c r="H307" i="26" s="1"/>
  <c r="D268" i="26" l="1"/>
  <c r="H222" i="26" s="1"/>
  <c r="H268" i="26" s="1"/>
  <c r="D276" i="26" s="1"/>
  <c r="D322" i="26" s="1"/>
  <c r="H276" i="26" s="1"/>
  <c r="H306" i="26" s="1"/>
  <c r="H308" i="26" s="1"/>
</calcChain>
</file>

<file path=xl/sharedStrings.xml><?xml version="1.0" encoding="utf-8"?>
<sst xmlns="http://schemas.openxmlformats.org/spreadsheetml/2006/main" count="562" uniqueCount="406">
  <si>
    <t>NO.</t>
  </si>
  <si>
    <t>U R A I A N</t>
  </si>
  <si>
    <t>A.</t>
  </si>
  <si>
    <t>A.1</t>
  </si>
  <si>
    <t xml:space="preserve"> </t>
  </si>
  <si>
    <t>JUMLAH (Rp)</t>
  </si>
  <si>
    <t>SALDO / DIPINDAHKAN</t>
  </si>
  <si>
    <t>SALDO / PINDAHAN</t>
  </si>
  <si>
    <t>( Halaman :  2 )</t>
  </si>
  <si>
    <t>LAPORAN KEUANGAN - JEMAAT GPM SILO</t>
  </si>
  <si>
    <t>( Halaman :  3 )</t>
  </si>
  <si>
    <t>( Halaman :  4 )</t>
  </si>
  <si>
    <t>Bendahara Jemaat,</t>
  </si>
  <si>
    <t>Pnt.Ny.E.Ririmasse</t>
  </si>
  <si>
    <t xml:space="preserve">    PERNIKAHAN</t>
  </si>
  <si>
    <t>a. PERSEPULUHAN</t>
  </si>
  <si>
    <t>PENDAPATAN URUSAN KAS</t>
  </si>
  <si>
    <t>DAN PERHITUNGAN</t>
  </si>
  <si>
    <t>Saldo Uang Asing :</t>
  </si>
  <si>
    <t>USD 1 = 6 lbr</t>
  </si>
  <si>
    <t>Riyals 50 = 1 lbr</t>
  </si>
  <si>
    <r>
      <t>CATATAN / KOREKSI:</t>
    </r>
    <r>
      <rPr>
        <sz val="9"/>
        <rFont val="Arial Narrow"/>
        <family val="2"/>
      </rPr>
      <t xml:space="preserve"> -</t>
    </r>
  </si>
  <si>
    <t>( Halaman :  5 )</t>
  </si>
  <si>
    <t>PENDAPATAN TETAP GEREJA</t>
  </si>
  <si>
    <t xml:space="preserve">TANGGUNGAN PELAYANAN </t>
  </si>
  <si>
    <t>a. IBADAH UNIT/SEKTOR</t>
  </si>
  <si>
    <t>KOLEKTA IBADAH NON MINGGU :</t>
  </si>
  <si>
    <t>b. IBADAH SM/TPI</t>
  </si>
  <si>
    <t xml:space="preserve">    PEREMPUAN</t>
  </si>
  <si>
    <t>d. IBADAH PELAYANAN LAKI-LAKI</t>
  </si>
  <si>
    <t>WARGA GEREJA (TAPEL) :</t>
  </si>
  <si>
    <t>A.4.</t>
  </si>
  <si>
    <t>PERSEPULUHAN / ULU HASIL</t>
  </si>
  <si>
    <t xml:space="preserve">a. Persembahan Pemeliharaan </t>
  </si>
  <si>
    <t xml:space="preserve">    Aset-Aset Gereja</t>
  </si>
  <si>
    <t>( Halaman :  6 )</t>
  </si>
  <si>
    <t>PENDAPATAN UNIT USAHA</t>
  </si>
  <si>
    <t>GEREJA</t>
  </si>
  <si>
    <t>A.6.</t>
  </si>
  <si>
    <t>A.5.</t>
  </si>
  <si>
    <t>BELANJA</t>
  </si>
  <si>
    <t>A.7.</t>
  </si>
  <si>
    <t>e. IBADAH PENGASUH SM/TPI</t>
  </si>
  <si>
    <t>f. IBADAH MAJELIS JEMAAT</t>
  </si>
  <si>
    <t>h. IBADAH SYUKUR HUT</t>
  </si>
  <si>
    <t>PENDAPATAN LAIN-LAIN</t>
  </si>
  <si>
    <t>BELANJA BARANG</t>
  </si>
  <si>
    <t>a. SURAT-SURAT GEREJAWI</t>
  </si>
  <si>
    <t>A.3.</t>
  </si>
  <si>
    <t>g. IBADAH SYUKUR HUT</t>
  </si>
  <si>
    <t xml:space="preserve">    KELAHIRAN</t>
  </si>
  <si>
    <t>( Halaman :  1 )</t>
  </si>
  <si>
    <t>A.2.</t>
  </si>
  <si>
    <t>SALDO KEUANGAN pada</t>
  </si>
  <si>
    <t>PENDAPATAN SUMBANGAN</t>
  </si>
  <si>
    <t>a. SUMBANGAN - SUMBANGAN</t>
  </si>
  <si>
    <t>A.8.</t>
  </si>
  <si>
    <t xml:space="preserve">    KELUARGA</t>
  </si>
  <si>
    <t>B.3.</t>
  </si>
  <si>
    <t>B.4.</t>
  </si>
  <si>
    <t>Jam 09:00 WIT</t>
  </si>
  <si>
    <t>BELANJA URUSAN KAS DAN</t>
  </si>
  <si>
    <t>PERHITUNGAN</t>
  </si>
  <si>
    <t>TRANSPORT PELAYANAN IBADAH</t>
  </si>
  <si>
    <t xml:space="preserve">    COPY &amp; KEPERLUAN KANTOR</t>
  </si>
  <si>
    <t>B.</t>
  </si>
  <si>
    <t>Jam 06:00 WIT</t>
  </si>
  <si>
    <t>B.5.</t>
  </si>
  <si>
    <t>BELANJA LAIN - LAIN</t>
  </si>
  <si>
    <t>a. BANTUAN DIAKONAL</t>
  </si>
  <si>
    <t>j. PENGGEMBALAAN BAPTISAN</t>
  </si>
  <si>
    <t>k. PENGGEMBALAAN NIKAH</t>
  </si>
  <si>
    <t>l. PERKAWINAN / NIKAH</t>
  </si>
  <si>
    <t>m. IBADAH LANSIA/ORANG SAKIT</t>
  </si>
  <si>
    <t>n. IBADAH KATEKISASI</t>
  </si>
  <si>
    <t>o. IBADAH SYUKUR/ PERGUMULAN</t>
  </si>
  <si>
    <t>p. IBADAH LAIN-LAIN</t>
  </si>
  <si>
    <t xml:space="preserve">c. IBADAH PELAYANAN </t>
  </si>
  <si>
    <t>i. IBADAH AKHIR BULAN</t>
  </si>
  <si>
    <t>b. ULU HASIL</t>
  </si>
  <si>
    <t xml:space="preserve">    RUMAH IBADAH</t>
  </si>
  <si>
    <t>B.6.</t>
  </si>
  <si>
    <t>KONSUMSI PELAYANAN IBADAH</t>
  </si>
  <si>
    <t>KOLEKTA IBADAH MINGGU :</t>
  </si>
  <si>
    <t xml:space="preserve">    a. Jam 06:00 WIT</t>
  </si>
  <si>
    <t>Syukur NN</t>
  </si>
  <si>
    <t>NN</t>
  </si>
  <si>
    <t>SEKTOR I :</t>
  </si>
  <si>
    <t>SEKTOR II :</t>
  </si>
  <si>
    <t>NN - Unit 2</t>
  </si>
  <si>
    <t>SEKTOR XII :</t>
  </si>
  <si>
    <t xml:space="preserve">      Kolekta Ibadah MINGGU, </t>
  </si>
  <si>
    <t>B.2.</t>
  </si>
  <si>
    <t>SEKTOR X :</t>
  </si>
  <si>
    <t>SEKTOR XI :</t>
  </si>
  <si>
    <t>Dalam Peti ; Tanpa Sampul</t>
  </si>
  <si>
    <t>SEKTOR V :</t>
  </si>
  <si>
    <t>Syukur Kel.NN - Sektor XI/1</t>
  </si>
  <si>
    <t>B.1.</t>
  </si>
  <si>
    <t>SEKTOR IV :</t>
  </si>
  <si>
    <t>NN - Unit 1</t>
  </si>
  <si>
    <t>SEKTOR IX :</t>
  </si>
  <si>
    <t>EURO 10 = 1 lbr, EURO 50 = 3 lbr</t>
  </si>
  <si>
    <t>SEKTOR VI :</t>
  </si>
  <si>
    <t>SEKTOR VIII :</t>
  </si>
  <si>
    <t>BELANJA PROGRAM-PROGRAM</t>
  </si>
  <si>
    <t>c. LAIN-LAIN DIANGGAP SAH</t>
  </si>
  <si>
    <t>NN - Unit 3</t>
  </si>
  <si>
    <t>SEKTOR III :</t>
  </si>
  <si>
    <t>NN - Unit 2 (Mangga Dua)</t>
  </si>
  <si>
    <t>a. SAMPUL SYUKUR NATAL</t>
  </si>
  <si>
    <t>Kel. H.P.</t>
  </si>
  <si>
    <t>Sektor III - 17/12</t>
  </si>
  <si>
    <t>Sektor X - 17/12</t>
  </si>
  <si>
    <t xml:space="preserve">      HUT / HUT Nikah Dalam Kolekta</t>
  </si>
  <si>
    <t>BELANJA PEGAWAI</t>
  </si>
  <si>
    <t>a. INSENTIF MAJELIS JEMAAT</t>
  </si>
  <si>
    <t>BELANJA INVENTARIS</t>
  </si>
  <si>
    <t>a. INVENTARIS KANTOR &amp;</t>
  </si>
  <si>
    <t>B.7.</t>
  </si>
  <si>
    <t>B.8.</t>
  </si>
  <si>
    <t>B.9.</t>
  </si>
  <si>
    <t>PER : 30 Desember 2017</t>
  </si>
  <si>
    <t>LAP.KEUANGAN Tgl. 23-12-2017</t>
  </si>
  <si>
    <t>I. Ibadah MINGGU, 24/12/17 :</t>
  </si>
  <si>
    <t>Natsar Khusus NN</t>
  </si>
  <si>
    <t>Kol.Natal Persekutuan Eklesia</t>
  </si>
  <si>
    <t>3 Sampul NN - @ Rp.20,000,-</t>
  </si>
  <si>
    <t>F.M.P. - Unit 3</t>
  </si>
  <si>
    <t>Kel. S.T. - Unit 3</t>
  </si>
  <si>
    <t>CV. Josyen</t>
  </si>
  <si>
    <t>SEKTOR VII :</t>
  </si>
  <si>
    <t>ERVI</t>
  </si>
  <si>
    <t>Kel. NN - Unit 2</t>
  </si>
  <si>
    <t>Kel. NN</t>
  </si>
  <si>
    <t>Kel. 'A' - Unit 1</t>
  </si>
  <si>
    <t xml:space="preserve">Peti Asset, Ibdh Minggu, 24/12/17, </t>
  </si>
  <si>
    <t>(Dlm.Kol.Ibdh Ahad, 24/12 ; 06:00 WIT)</t>
  </si>
  <si>
    <t>Kol.Natal PS.Mawar Sharon</t>
  </si>
  <si>
    <t>(Dlm.Kol.Ibdh Ahad, 24/12 ; 16:00 WIT)</t>
  </si>
  <si>
    <t xml:space="preserve">      Kolekta Ibadah Persiapan Natal, </t>
  </si>
  <si>
    <t>2 Smpl Kel. F.D. - Unit 2 @ Rp.250,000,-</t>
  </si>
  <si>
    <t>T.N.</t>
  </si>
  <si>
    <t>Nilic (HLND)</t>
  </si>
  <si>
    <t>Kel. S.Tanasale</t>
  </si>
  <si>
    <t>KEV - Unit 2</t>
  </si>
  <si>
    <t>Kel. NN - Unit 1</t>
  </si>
  <si>
    <t>42 Smpl Dlm Ibdh, 24/12; 16:00 WIT</t>
  </si>
  <si>
    <t>5 Smpl Dlm Ibdh, 24/12; 06:00 WIT</t>
  </si>
  <si>
    <t>b. SAMPUL SYUKUR AKHIR TAHUN</t>
  </si>
  <si>
    <t>3 Smpl Dlm Ibdh, 24/12; 16:00 WIT</t>
  </si>
  <si>
    <t xml:space="preserve">Peti Asset, Ibdh Persiapan Natal, </t>
  </si>
  <si>
    <t>Minggu, 24/12/17, Jam 16:00 WIT</t>
  </si>
  <si>
    <t xml:space="preserve">    MINGGU, 24/12/17 :</t>
  </si>
  <si>
    <t>II. Ibadah Persiapan Natal,</t>
  </si>
  <si>
    <t>2 Sampul Syukur NN - @ Rp.50,000,-</t>
  </si>
  <si>
    <t>Amelia Latuny</t>
  </si>
  <si>
    <t>Syukur Kel.S.T. - Sektor I/3</t>
  </si>
  <si>
    <t xml:space="preserve">      Ibadah Minggu, 24/12/17</t>
  </si>
  <si>
    <t>HUT Bpk.L.Lewerissa - Sektor VII</t>
  </si>
  <si>
    <t>Kol.Natal Kel.Besar Habel</t>
  </si>
  <si>
    <t>(Dlm.Kol.Ibdh Ahad, 24/12 ; 19:00 WIT)</t>
  </si>
  <si>
    <t>49 Smpl Dlm Ibdh, 24/12; 19:00 WIT</t>
  </si>
  <si>
    <t>4 Smpl Dlm Ibdh, 24/12; 19:00 WIT</t>
  </si>
  <si>
    <t>1 Smpl Dlm Ibdh, 24/12; 19:00 WIT</t>
  </si>
  <si>
    <t>Minggu, 24/12/17, Jam 19:00 WIT</t>
  </si>
  <si>
    <t>2 Sampul NN - @ Rp.10,000,-</t>
  </si>
  <si>
    <t>2 Sampul NN - @ Rp.20,000,-</t>
  </si>
  <si>
    <t>4 Sampul NN - @ Rp.50,000,-</t>
  </si>
  <si>
    <t>2 Sampul NN - @ Rp.100,000,-</t>
  </si>
  <si>
    <t>2 Sampul NN - @ Rp.200,000,-</t>
  </si>
  <si>
    <t>NN (Gaji Bln.Oktober)</t>
  </si>
  <si>
    <t>Marselino R.</t>
  </si>
  <si>
    <t xml:space="preserve">NN  </t>
  </si>
  <si>
    <t>No Name</t>
  </si>
  <si>
    <t>Kel. Oma E.Samloy - Unit 1</t>
  </si>
  <si>
    <t xml:space="preserve">     Jam : 09:00 WIT</t>
  </si>
  <si>
    <t xml:space="preserve">     a. Jam 16.00 WIT</t>
  </si>
  <si>
    <t xml:space="preserve">     b. Jam 19.00 WIT</t>
  </si>
  <si>
    <t>Kol.Natal Kel.Besar Siahaya</t>
  </si>
  <si>
    <t>(Dlm.Kol.Ibdh Ahad, 25/12 ; 09:00 WIT)</t>
  </si>
  <si>
    <t>82 Smpl Dlm Ibdh, 25/12; 09:00 WIT</t>
  </si>
  <si>
    <t>2 Smpl Dlm Ibdh, 25/12; 09:00 WIT</t>
  </si>
  <si>
    <t xml:space="preserve">      MINGGU, 24/12/17, 19:00 WIT</t>
  </si>
  <si>
    <t>A.M.P. - Unit 3</t>
  </si>
  <si>
    <t>Nn. V.S. - Unit 1</t>
  </si>
  <si>
    <t>Ny.Nancy Thenu</t>
  </si>
  <si>
    <t>Peti Asset, Ibdh Natal, Senin, 25/12/17</t>
  </si>
  <si>
    <t>III. Ibadah Natal, SENIN, 25/12/17 ;</t>
  </si>
  <si>
    <t xml:space="preserve">IV. Ibadah Syukur Natal, SELASA, </t>
  </si>
  <si>
    <t xml:space="preserve">     26/12/17 ; Jam : 09:00 WIT</t>
  </si>
  <si>
    <t>V. Kolekta Baptisan Kudus Masal</t>
  </si>
  <si>
    <t xml:space="preserve">     Dalam Ibadah Syukur Natal,</t>
  </si>
  <si>
    <t xml:space="preserve">     Selasa, 26/12/17 ; Jam : 09:00 WIT</t>
  </si>
  <si>
    <t>Kol.Natal AMGPM Rantng X, Cab.Silo</t>
  </si>
  <si>
    <t>(Dlm.Kol.Ibdh Ahad, 26/12 ; 09:00 WIT)</t>
  </si>
  <si>
    <t>1 Smpl Dlm Ibdh, 26/12; 09:00 WIT</t>
  </si>
  <si>
    <t>10 Smpl Dlm Ibdh, 26/12; 09:00 WIT</t>
  </si>
  <si>
    <t>Peti Asset, Ibdh Natal, Senin, 26/12/17</t>
  </si>
  <si>
    <t>Trans.Pdt &amp; Petgs, Ibdh, 24/12 ; 06:00</t>
  </si>
  <si>
    <t>Trans.Pdt &amp; Petgs, Ibdh, 24/12 ; 16:00</t>
  </si>
  <si>
    <t>Trans.Pdt &amp; Petgs, Ibdh, 24/12 ; 19:00</t>
  </si>
  <si>
    <t>Trans.Pdt &amp; Petgs, Ibdh, 25/12 ; 09:00</t>
  </si>
  <si>
    <t>Trans.Pdt &amp; Petgs, Ibdh, 26/12 ; 09:00</t>
  </si>
  <si>
    <t>Sektor I - 17/09 s/d 19/11</t>
  </si>
  <si>
    <t>Sektor I - 10/12</t>
  </si>
  <si>
    <t>Sektor I - 17/12</t>
  </si>
  <si>
    <t>Sektor I - 24/12</t>
  </si>
  <si>
    <t>Ibu F.Pattinama - Sektor I</t>
  </si>
  <si>
    <t>Ibu M &amp; Sdr Marco Tehupiory - Sektor I</t>
  </si>
  <si>
    <t>An. V da Costa - Sektor I</t>
  </si>
  <si>
    <t>An. S.Saununu - Sektor I</t>
  </si>
  <si>
    <t>Bpk. I.Said - Sektor I</t>
  </si>
  <si>
    <t>An.T.Respessy - Sektor I</t>
  </si>
  <si>
    <t>Venescha Thomas - Sektor I</t>
  </si>
  <si>
    <t>Dhea Thomas - Sektor I</t>
  </si>
  <si>
    <t>Kel. A.Suitella - Sektor I</t>
  </si>
  <si>
    <t>Kel. F.Nussy - Sektor I</t>
  </si>
  <si>
    <t>Kel. G da Costa - Sektor I</t>
  </si>
  <si>
    <t>Kel. V.Berhitu - Sektor I</t>
  </si>
  <si>
    <t>Sektor I/1 - 1 KK</t>
  </si>
  <si>
    <t>ADM Nikah Kel.Leatemia - Sindang</t>
  </si>
  <si>
    <t>Sektor II - 17/12</t>
  </si>
  <si>
    <t>Lenny Parera - Sektor II</t>
  </si>
  <si>
    <t>Ibu Netty &amp; William Pattiselanno - Sktr II</t>
  </si>
  <si>
    <t>Debby Parera - Sektor II</t>
  </si>
  <si>
    <t>Kel. N.Sahetapy - Sektor II</t>
  </si>
  <si>
    <t>Kel. Lewier - Kainama</t>
  </si>
  <si>
    <t>Baptisan Massal</t>
  </si>
  <si>
    <t>Sektor II/2 - 2 KK</t>
  </si>
  <si>
    <t>Sektor III - 24/12</t>
  </si>
  <si>
    <t>Ny. Lia Luhukay - Sektor III</t>
  </si>
  <si>
    <t>Kol.Ibdh Gatris Sektor V/2 - 23/12</t>
  </si>
  <si>
    <t>Ibu Telly Pical - Sektor V/2</t>
  </si>
  <si>
    <t>An. V de Fretes - Sektor IV</t>
  </si>
  <si>
    <t>An. Tahalea - Sektor IV</t>
  </si>
  <si>
    <t>V. Luhukay - Sektor IV</t>
  </si>
  <si>
    <t>An. C.Matahelemual - Sektor IV</t>
  </si>
  <si>
    <t>Kel. Jacob &amp; Jefry van Harling - Sktr IV</t>
  </si>
  <si>
    <t xml:space="preserve">Sektor IV </t>
  </si>
  <si>
    <t>Kol.Natal FIF Group</t>
  </si>
  <si>
    <t>Kol.Natal SMAKER '88</t>
  </si>
  <si>
    <t>Ongen Souissa - Sektor V</t>
  </si>
  <si>
    <t>Kel. M.Risakotta - Sektor V</t>
  </si>
  <si>
    <t>Syukur NN - Sektor V</t>
  </si>
  <si>
    <t>Kol.Natal Kel.Besar Loppies - Parera</t>
  </si>
  <si>
    <t>Sektor VI/1 - 2 KK</t>
  </si>
  <si>
    <t>Ibu H.Ririmasse - Sektor VIII</t>
  </si>
  <si>
    <t>Bpk. A.Ririmasse - Sektor VIII</t>
  </si>
  <si>
    <t>An. N.Ririmasse - Sektor VIII</t>
  </si>
  <si>
    <t>Kol.Natal Persekutuan Sihawai</t>
  </si>
  <si>
    <t>Ibu B.Pattiasina - Sektor VIII</t>
  </si>
  <si>
    <t>Sektor IX - 24/12</t>
  </si>
  <si>
    <t>Kel. R.Manuel - Sektor IX</t>
  </si>
  <si>
    <t>J.H. - Sektor IX</t>
  </si>
  <si>
    <t>Sektor X - 24/09 s/d 03/12</t>
  </si>
  <si>
    <t>Sektor X - 24/12</t>
  </si>
  <si>
    <t>Ibu E.Malioy - Sektor X</t>
  </si>
  <si>
    <t>An. D.Risakotta - Sektor X</t>
  </si>
  <si>
    <t>An. V.Wattimena - Sektor X</t>
  </si>
  <si>
    <t>Ibu E.Nanlohy - Sektor X</t>
  </si>
  <si>
    <t>Oma E.Tangken - Sektor X</t>
  </si>
  <si>
    <t>Sektor X/2 - 1 KK</t>
  </si>
  <si>
    <t>Tgl.24/12</t>
  </si>
  <si>
    <t>Sektor XI/2 - 1 KK</t>
  </si>
  <si>
    <t>Syukur Bpk.G.Louhenapessy - Sktr XII</t>
  </si>
  <si>
    <t>An. Alfa Salelatu - Sektor XII/2</t>
  </si>
  <si>
    <t>Sektor XII/1 - 1 KK</t>
  </si>
  <si>
    <t>Bpk. Yosi Leamena - Sektor XII</t>
  </si>
  <si>
    <t>Ibu Diana Sapulette - Sektor XII</t>
  </si>
  <si>
    <t>Bpk. Nixon Wattimury - Sektor XII</t>
  </si>
  <si>
    <t>Kol.Natal MECC SMTPI - Sktr XII</t>
  </si>
  <si>
    <t>Ibu Ch.Sanahu - Sektor XII</t>
  </si>
  <si>
    <t>Bpk. R van Harling - Sektor XII</t>
  </si>
  <si>
    <t>Kel. R.Sanahu - Sektor XII</t>
  </si>
  <si>
    <t>Sektor XII - 2 KK</t>
  </si>
  <si>
    <t>Kol.Natal Muhabet YABOK - 28/12</t>
  </si>
  <si>
    <t>Kel. D.Engko - Sektor VII</t>
  </si>
  <si>
    <t>Sektor VII - 29/11</t>
  </si>
  <si>
    <t xml:space="preserve">VI. Sampul Pengucapan Syukur </t>
  </si>
  <si>
    <t>VII. Sampul Pengucapan Syukur/</t>
  </si>
  <si>
    <t xml:space="preserve">       Pergumulan Dlm Kolekta Ibdh </t>
  </si>
  <si>
    <t xml:space="preserve">       MINGGU, 24/12/17</t>
  </si>
  <si>
    <t>VIII. Sampul Pengucapan Syukur/</t>
  </si>
  <si>
    <t xml:space="preserve">        Pergumulan Dlm Kolekta Ibdh </t>
  </si>
  <si>
    <t xml:space="preserve">        MINGGU, 25/12/17</t>
  </si>
  <si>
    <t>IX. Sampul Persepuluhan Dalam</t>
  </si>
  <si>
    <t xml:space="preserve">      Tgl. 24/12/17, Jam 06:00 WIT</t>
  </si>
  <si>
    <t>X. Sampul Persepuluhan Dalam</t>
  </si>
  <si>
    <t xml:space="preserve">     Kolekta Ibadah Persiapan Natal, </t>
  </si>
  <si>
    <t xml:space="preserve">     MINGGU, 24/12/17, 16:00 WIT</t>
  </si>
  <si>
    <t>XI. Sampul Persepuluhan Dalam</t>
  </si>
  <si>
    <t>XII. Sampul Persepuluhan Dalam</t>
  </si>
  <si>
    <t xml:space="preserve">       Kolekta Ibadah Natal, SENIN </t>
  </si>
  <si>
    <t xml:space="preserve">       25/12/17, 09:00 WIT</t>
  </si>
  <si>
    <t>XIII. Sampul Persepuluhan Dalam</t>
  </si>
  <si>
    <t xml:space="preserve">        Kolekta Ibadah Natal, SENIN </t>
  </si>
  <si>
    <t xml:space="preserve">        26/12/17, 09:00 WIT</t>
  </si>
  <si>
    <t>BELANJA TANGGUNGAN PEL.</t>
  </si>
  <si>
    <t>a. TANGGUNGAN PENGEMBANGAN</t>
  </si>
  <si>
    <t xml:space="preserve">    INSTITUSI</t>
  </si>
  <si>
    <t>Tanggungan Institusi - Desember 2017</t>
  </si>
  <si>
    <t>Belanja Keperluan Kantor</t>
  </si>
  <si>
    <t>Beli Lampu &amp; Gula Pasir</t>
  </si>
  <si>
    <t>Konsumsi Aparat Keamanan - 24/12</t>
  </si>
  <si>
    <t>Beli Aiso &amp; Cleo</t>
  </si>
  <si>
    <t>Tag.Telp Gereja No.0911-310323 - Des</t>
  </si>
  <si>
    <t>Tag.Telp Gereja No.0911-353383 - Des</t>
  </si>
  <si>
    <t>b. TANGGUNGAN 1% KE YPPK</t>
  </si>
  <si>
    <t>Setor ke YPPK - Nov &amp; Des 2017</t>
  </si>
  <si>
    <t>c. TANGGUNGAN KE KLASIS</t>
  </si>
  <si>
    <t>Setor Tanggungan Klasis - Nov &amp; Des</t>
  </si>
  <si>
    <t>d. SUBSIDI UNTUK GPI</t>
  </si>
  <si>
    <t>Subsidi Untuk GPI - 2017</t>
  </si>
  <si>
    <t>a. BELANJA ALAT TULIS KANTOR</t>
  </si>
  <si>
    <t xml:space="preserve">Beli ATK </t>
  </si>
  <si>
    <t>Bensin Mobil De 4297 AC ; 32,46 ltr</t>
  </si>
  <si>
    <t>Trans.Penjaga TBM Lois - Desember'17</t>
  </si>
  <si>
    <t>Sumb.Sakit Bpk.J.Mahulette - Sektor X</t>
  </si>
  <si>
    <t>Sumb.Sakit Ibu E.Tahapary - Sektor X</t>
  </si>
  <si>
    <t>Kons.Pengamanan Remaja Pecanang</t>
  </si>
  <si>
    <t>Kons.Pengamanan Remaja Masjid</t>
  </si>
  <si>
    <t>Beli Gorden Biru &amp; Vitrase Putih</t>
  </si>
  <si>
    <t>Beli Besi &amp; Gelang Gorden</t>
  </si>
  <si>
    <t>Laundry Taplak Meja Gereja</t>
  </si>
  <si>
    <t>Beli Solar 6 Gen</t>
  </si>
  <si>
    <t>Pemasangan Instalasi di R.Ibdh</t>
  </si>
  <si>
    <t>Tunj.Tim Verifikasi Jan-Des'17 (5 org)</t>
  </si>
  <si>
    <t>b. BELANJA REKENING TELPON</t>
  </si>
  <si>
    <t>c. BIAYA SURAT/CETAK/FOTO</t>
  </si>
  <si>
    <t>BELANJA PEMELIHARAAN</t>
  </si>
  <si>
    <t>a. PEMELIHARAAN KANTOR &amp;</t>
  </si>
  <si>
    <t>Insentif Majelis Jem. - Desember 2017</t>
  </si>
  <si>
    <t>BELANJA RAPAT / SIDANG</t>
  </si>
  <si>
    <t>a. BELANJA SIDANG JEMAAT</t>
  </si>
  <si>
    <t>a. SUB SEKSI PEL.PEMUDA</t>
  </si>
  <si>
    <t>Keg.Seminar Ttg.Pentingnya Pemuda</t>
  </si>
  <si>
    <t>Memahami Realitas Kekinian &amp; Lokakry</t>
  </si>
  <si>
    <t>Bg Pemuda Dlm.Bid.Ekonomi Kreatif</t>
  </si>
  <si>
    <t>B.10.</t>
  </si>
  <si>
    <t>b. BIAYA VERIFIKASI</t>
  </si>
  <si>
    <t>Bantuan utk Peserta Nyanyi Acapela</t>
  </si>
  <si>
    <t>Trans. 1 bh Mobil Duka Sektor I</t>
  </si>
  <si>
    <t>Trans. Pemain Keyboard Duka Sektor I</t>
  </si>
  <si>
    <t>B.11.</t>
  </si>
  <si>
    <t>TTL PENDAPATAN Tgl.24 s/d 30/12/17</t>
  </si>
  <si>
    <t>Subsidi Panitia Persidangan Jem. 2018</t>
  </si>
  <si>
    <t>TTL PENGELUARAN : 24 s/d 30/12/17</t>
  </si>
  <si>
    <t>TTL PENDAPATAN : 24 s/d 30/12/17</t>
  </si>
  <si>
    <t>SALDO KEUANGAN s/d 30-12-2017</t>
  </si>
  <si>
    <t>Beli 2 Roll Solasi</t>
  </si>
  <si>
    <t>Beli Gitar &amp; Gitar Bas</t>
  </si>
  <si>
    <t>c. SAMPUL SYUKUR PASKAH</t>
  </si>
  <si>
    <t>Trans. MJ Layani Ibdh Persiapan Natal</t>
  </si>
  <si>
    <t xml:space="preserve">a. SUB SEKSI ANAK REMAJA &amp; </t>
  </si>
  <si>
    <t xml:space="preserve">    KATEKISASI</t>
  </si>
  <si>
    <t>Koreksi Kekuarngan Keg.Seminar</t>
  </si>
  <si>
    <t>Perkembangan Paham Hedonisme</t>
  </si>
  <si>
    <t>b. INVENTARIS RUMAH DINAS</t>
  </si>
  <si>
    <t>Belanja Keperluan Rumah Tangga</t>
  </si>
  <si>
    <t>Pastori 3</t>
  </si>
  <si>
    <t>Kol.HDSA Perempuan</t>
  </si>
  <si>
    <t>Syukur NTL</t>
  </si>
  <si>
    <t>Tag.Wi-Fi Gereja - Desember 2017</t>
  </si>
  <si>
    <t xml:space="preserve">Kol.HDSA Perempuan </t>
  </si>
  <si>
    <t>Konsumsi Ibdh Tgl. 24/12 &amp; 25/12</t>
  </si>
  <si>
    <t>Konsumsi Ibdh Syukur Natal</t>
  </si>
  <si>
    <t>Sektor I/3 - 5 KK</t>
  </si>
  <si>
    <t>Tgl. Transaksi</t>
  </si>
  <si>
    <t>KETERANGAN</t>
  </si>
  <si>
    <t>Debit</t>
  </si>
  <si>
    <t>Kredit</t>
  </si>
  <si>
    <t>SALDO</t>
  </si>
  <si>
    <t xml:space="preserve">LAPORAN KEUANGAN </t>
  </si>
  <si>
    <t>TIM SARANA FISIK JEMAAT GPM - SILO</t>
  </si>
  <si>
    <t>Tanggal : 24 - 30 Desember 2017</t>
  </si>
  <si>
    <t>23-12-17</t>
  </si>
  <si>
    <t>SALDO :</t>
  </si>
  <si>
    <t>26-12-17</t>
  </si>
  <si>
    <t>By. ADM Tabungan - Oktober 2017</t>
  </si>
  <si>
    <t>Bunga Tabungan - Oktober 2017</t>
  </si>
  <si>
    <t>Pajak Tabungan - Oktober 2017</t>
  </si>
  <si>
    <t>By. ADM Tabungan - November 2017</t>
  </si>
  <si>
    <t>Bunga Tabungan - November 2017</t>
  </si>
  <si>
    <t>Pajak Tabungan - November 2017</t>
  </si>
  <si>
    <t>By. ADM Tabungan - Desember 2017</t>
  </si>
  <si>
    <t>LUAR JEMAAT :</t>
  </si>
  <si>
    <t/>
  </si>
  <si>
    <t>Duo 'K'</t>
  </si>
  <si>
    <t>Beli Nat Lion 4 bks</t>
  </si>
  <si>
    <t>28-12-17</t>
  </si>
  <si>
    <t>SEKTOR VI/1 :</t>
  </si>
  <si>
    <t>Kel. Nelson Rieuwpassa (6 bln - L)</t>
  </si>
  <si>
    <t>SEKTOR X/2 :</t>
  </si>
  <si>
    <t>Kel. J.Selanno (Lunas)</t>
  </si>
  <si>
    <t>SALDO DIPINDAHKAN :</t>
  </si>
  <si>
    <t>BENDAHARA TIM SARANA FISIK - JEMAAT SILO</t>
  </si>
  <si>
    <t>Dkn Ny. V.Kastanja</t>
  </si>
  <si>
    <t>TIM SARANA FISIK JEMAAT GPM SILO, Mengucapkan :</t>
  </si>
  <si>
    <t>TERIMA KASIH DAN PENGHARGAAN YANG SEBESAR-BESARNYA</t>
  </si>
  <si>
    <t xml:space="preserve">KEPADA SELURUH UMAT TUHAN </t>
  </si>
  <si>
    <t>YANG TELAH MEMBERIKAN BANTUANNYA</t>
  </si>
  <si>
    <t>" KIRANYA TUHAN YESUS SENANTIASA MEMBERKATI... AMIN "</t>
  </si>
  <si>
    <t xml:space="preserve">Bagi Bpk/Ibu/Basudara Yang Ingin Memberikan Bantuan, </t>
  </si>
  <si>
    <t>Dapat Langsung ke Rekening BCA No. 044-1190904 a/n.</t>
  </si>
  <si>
    <t>Justus Pattipawae DAN Octovina Sofia Kaya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</si>
</sst>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3" formatCode="_(* #,##0.00_);_(* \(#,##0.00\);_(* &quot;-&quot;??_);_(@_)"/>
    <numFmt numFmtId="164" formatCode="_([$Rp-421]* #,##0.00_);_([$Rp-421]* \(#,##0.00\);_([$Rp-421]* &quot;-&quot;??_);_(@_)"/>
    <numFmt numFmtId="165" formatCode="_(* #,##0.0_);_(* \(#,##0.0\);_(* &quot;-&quot;?_);_(@_)"/>
    <numFmt numFmtId="166" formatCode="_(* #,##0.00_);_(* \(#,##0.00\);_(* &quot;-&quot;_);_(@_)"/>
  </numFmts>
  <fonts count="2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 Narrow"/>
      <family val="2"/>
    </font>
    <font>
      <b/>
      <u/>
      <sz val="10"/>
      <name val="Arial Narrow"/>
      <family val="2"/>
    </font>
    <font>
      <sz val="10"/>
      <name val="Arial Narrow"/>
      <family val="2"/>
    </font>
    <font>
      <b/>
      <u/>
      <sz val="9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  <font>
      <b/>
      <i/>
      <sz val="9"/>
      <name val="Arial Narrow"/>
      <family val="2"/>
    </font>
    <font>
      <sz val="8"/>
      <name val="Arial"/>
      <family val="2"/>
    </font>
    <font>
      <sz val="7"/>
      <name val="Arial Narrow"/>
      <family val="2"/>
    </font>
    <font>
      <b/>
      <sz val="10"/>
      <name val="Arial Narrow"/>
      <family val="2"/>
    </font>
    <font>
      <sz val="10"/>
      <name val="Arial Rounded MT Bold"/>
      <family val="2"/>
    </font>
    <font>
      <sz val="14"/>
      <name val="Arial Narrow"/>
      <family val="2"/>
    </font>
    <font>
      <b/>
      <i/>
      <u/>
      <sz val="9"/>
      <name val="Arial Narrow"/>
      <family val="2"/>
    </font>
    <font>
      <i/>
      <sz val="8"/>
      <name val="Arial"/>
      <family val="2"/>
    </font>
    <font>
      <sz val="10"/>
      <name val="Arial"/>
      <family val="2"/>
    </font>
    <font>
      <u/>
      <sz val="10"/>
      <name val="Arial Narrow"/>
      <family val="2"/>
    </font>
    <font>
      <sz val="10"/>
      <name val="Arial"/>
    </font>
    <font>
      <b/>
      <u/>
      <sz val="12"/>
      <name val="Arial Narrow"/>
      <family val="2"/>
    </font>
    <font>
      <sz val="10"/>
      <name val="Berlin Sans FB Demi"/>
      <family val="2"/>
    </font>
    <font>
      <u/>
      <sz val="12"/>
      <name val="Berlin Sans FB Demi"/>
      <family val="2"/>
    </font>
    <font>
      <i/>
      <sz val="10"/>
      <name val="Berlin Sans FB Demi"/>
      <family val="2"/>
    </font>
    <font>
      <i/>
      <sz val="10"/>
      <name val="Berlin Sans FB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" fontId="1" fillId="0" borderId="0"/>
    <xf numFmtId="41" fontId="17" fillId="0" borderId="0" applyFont="0" applyFill="0" applyBorder="0" applyAlignment="0" applyProtection="0"/>
    <xf numFmtId="43" fontId="19" fillId="0" borderId="0" applyFont="0" applyFill="0" applyBorder="0" applyAlignment="0" applyProtection="0"/>
    <xf numFmtId="41" fontId="19" fillId="0" borderId="0" applyFont="0" applyFill="0" applyBorder="0" applyAlignment="0" applyProtection="0"/>
  </cellStyleXfs>
  <cellXfs count="227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43" fontId="3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3" fontId="2" fillId="0" borderId="0" xfId="0" applyNumberFormat="1" applyFont="1" applyBorder="1" applyAlignment="1">
      <alignment vertical="center"/>
    </xf>
    <xf numFmtId="43" fontId="10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43" fontId="8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3" fontId="13" fillId="0" borderId="0" xfId="0" applyNumberFormat="1" applyFont="1" applyBorder="1" applyAlignment="1">
      <alignment vertical="center" wrapText="1"/>
    </xf>
    <xf numFmtId="43" fontId="5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43" fontId="7" fillId="0" borderId="0" xfId="0" applyNumberFormat="1" applyFont="1" applyBorder="1" applyAlignment="1">
      <alignment vertical="center"/>
    </xf>
    <xf numFmtId="43" fontId="11" fillId="0" borderId="0" xfId="0" applyNumberFormat="1" applyFont="1" applyBorder="1" applyAlignment="1">
      <alignment vertical="center"/>
    </xf>
    <xf numFmtId="43" fontId="4" fillId="0" borderId="0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43" fontId="3" fillId="0" borderId="4" xfId="0" applyNumberFormat="1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43" fontId="8" fillId="0" borderId="5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1" fontId="3" fillId="0" borderId="0" xfId="2" applyFont="1" applyBorder="1" applyAlignment="1">
      <alignment vertical="center"/>
    </xf>
    <xf numFmtId="164" fontId="8" fillId="0" borderId="0" xfId="0" applyNumberFormat="1" applyFont="1" applyBorder="1" applyAlignment="1">
      <alignment vertical="center"/>
    </xf>
    <xf numFmtId="41" fontId="8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43" fontId="3" fillId="0" borderId="0" xfId="1" applyNumberFormat="1" applyFont="1" applyBorder="1" applyAlignment="1">
      <alignment vertical="center"/>
    </xf>
    <xf numFmtId="165" fontId="3" fillId="0" borderId="0" xfId="1" applyNumberFormat="1" applyFont="1" applyBorder="1" applyAlignment="1">
      <alignment horizontal="right" vertical="center"/>
    </xf>
    <xf numFmtId="41" fontId="3" fillId="0" borderId="0" xfId="1" applyNumberFormat="1" applyFont="1" applyBorder="1" applyAlignment="1">
      <alignment horizontal="right" vertical="center"/>
    </xf>
    <xf numFmtId="164" fontId="8" fillId="0" borderId="0" xfId="0" applyNumberFormat="1" applyFont="1" applyBorder="1" applyAlignment="1">
      <alignment horizontal="center" vertical="center"/>
    </xf>
    <xf numFmtId="43" fontId="8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/>
    <xf numFmtId="41" fontId="10" fillId="0" borderId="7" xfId="0" applyNumberFormat="1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43" fontId="3" fillId="2" borderId="4" xfId="0" applyNumberFormat="1" applyFont="1" applyFill="1" applyBorder="1" applyAlignment="1">
      <alignment vertical="center"/>
    </xf>
    <xf numFmtId="43" fontId="3" fillId="2" borderId="8" xfId="0" applyNumberFormat="1" applyFont="1" applyFill="1" applyBorder="1" applyAlignment="1">
      <alignment vertical="center"/>
    </xf>
    <xf numFmtId="43" fontId="3" fillId="2" borderId="7" xfId="0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0" fillId="2" borderId="0" xfId="0" applyFill="1" applyBorder="1"/>
    <xf numFmtId="0" fontId="12" fillId="2" borderId="0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8" fillId="2" borderId="4" xfId="0" applyFont="1" applyFill="1" applyBorder="1" applyAlignment="1">
      <alignment horizontal="left" vertical="center"/>
    </xf>
    <xf numFmtId="43" fontId="8" fillId="2" borderId="11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41" fontId="16" fillId="2" borderId="0" xfId="0" applyNumberFormat="1" applyFont="1" applyFill="1" applyAlignment="1">
      <alignment horizontal="left" vertical="center"/>
    </xf>
    <xf numFmtId="1" fontId="5" fillId="2" borderId="0" xfId="2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43" fontId="8" fillId="2" borderId="0" xfId="0" applyNumberFormat="1" applyFont="1" applyFill="1" applyBorder="1" applyAlignment="1">
      <alignment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0" fontId="9" fillId="2" borderId="16" xfId="0" applyFont="1" applyFill="1" applyBorder="1" applyAlignment="1">
      <alignment horizontal="center" vertical="center"/>
    </xf>
    <xf numFmtId="43" fontId="8" fillId="2" borderId="16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43" fontId="3" fillId="2" borderId="0" xfId="0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4" xfId="0" quotePrefix="1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15" fillId="2" borderId="18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vertical="center"/>
    </xf>
    <xf numFmtId="0" fontId="8" fillId="2" borderId="1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8" fillId="2" borderId="2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15" fillId="2" borderId="31" xfId="0" applyFont="1" applyFill="1" applyBorder="1" applyAlignment="1">
      <alignment horizontal="left" vertical="center"/>
    </xf>
    <xf numFmtId="43" fontId="3" fillId="2" borderId="21" xfId="0" applyNumberFormat="1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166" fontId="3" fillId="2" borderId="4" xfId="3" applyNumberFormat="1" applyFont="1" applyFill="1" applyBorder="1" applyAlignment="1">
      <alignment vertical="center"/>
    </xf>
    <xf numFmtId="0" fontId="1" fillId="2" borderId="0" xfId="0" applyFont="1" applyFill="1"/>
    <xf numFmtId="43" fontId="8" fillId="2" borderId="7" xfId="0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3" fontId="8" fillId="2" borderId="5" xfId="0" applyNumberFormat="1" applyFont="1" applyFill="1" applyBorder="1" applyAlignment="1">
      <alignment vertical="center"/>
    </xf>
    <xf numFmtId="0" fontId="3" fillId="2" borderId="19" xfId="0" applyFont="1" applyFill="1" applyBorder="1" applyAlignment="1">
      <alignment horizontal="left" vertical="center"/>
    </xf>
    <xf numFmtId="43" fontId="3" fillId="2" borderId="22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43" fontId="3" fillId="2" borderId="23" xfId="0" applyNumberFormat="1" applyFont="1" applyFill="1" applyBorder="1" applyAlignment="1">
      <alignment vertical="center"/>
    </xf>
    <xf numFmtId="41" fontId="10" fillId="0" borderId="4" xfId="0" applyNumberFormat="1" applyFont="1" applyBorder="1" applyAlignment="1">
      <alignment vertical="center"/>
    </xf>
    <xf numFmtId="0" fontId="3" fillId="2" borderId="17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vertical="center"/>
    </xf>
    <xf numFmtId="0" fontId="8" fillId="2" borderId="13" xfId="0" applyFont="1" applyFill="1" applyBorder="1" applyAlignment="1">
      <alignment horizontal="center" vertical="center"/>
    </xf>
    <xf numFmtId="0" fontId="3" fillId="2" borderId="8" xfId="0" quotePrefix="1" applyFont="1" applyFill="1" applyBorder="1" applyAlignment="1">
      <alignment vertical="center"/>
    </xf>
    <xf numFmtId="43" fontId="3" fillId="2" borderId="36" xfId="0" applyNumberFormat="1" applyFont="1" applyFill="1" applyBorder="1" applyAlignment="1">
      <alignment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vertical="center"/>
    </xf>
    <xf numFmtId="166" fontId="3" fillId="2" borderId="39" xfId="3" applyNumberFormat="1" applyFont="1" applyFill="1" applyBorder="1" applyAlignment="1">
      <alignment vertical="center"/>
    </xf>
    <xf numFmtId="43" fontId="8" fillId="2" borderId="40" xfId="0" applyNumberFormat="1" applyFont="1" applyFill="1" applyBorder="1" applyAlignment="1">
      <alignment vertical="center"/>
    </xf>
    <xf numFmtId="43" fontId="8" fillId="2" borderId="42" xfId="0" applyNumberFormat="1" applyFont="1" applyFill="1" applyBorder="1" applyAlignment="1">
      <alignment horizontal="center" vertical="center"/>
    </xf>
    <xf numFmtId="41" fontId="16" fillId="2" borderId="0" xfId="0" applyNumberFormat="1" applyFont="1" applyFill="1" applyBorder="1" applyAlignment="1">
      <alignment horizontal="left" vertical="center"/>
    </xf>
    <xf numFmtId="0" fontId="3" fillId="2" borderId="36" xfId="0" applyFont="1" applyFill="1" applyBorder="1" applyAlignment="1">
      <alignment vertical="center"/>
    </xf>
    <xf numFmtId="166" fontId="3" fillId="2" borderId="4" xfId="3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66" fontId="8" fillId="2" borderId="7" xfId="3" applyNumberFormat="1" applyFont="1" applyFill="1" applyBorder="1" applyAlignment="1">
      <alignment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7" xfId="0" quotePrefix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43" fontId="3" fillId="2" borderId="11" xfId="0" applyNumberFormat="1" applyFont="1" applyFill="1" applyBorder="1" applyAlignment="1">
      <alignment vertical="center"/>
    </xf>
    <xf numFmtId="0" fontId="8" fillId="2" borderId="8" xfId="0" quotePrefix="1" applyFont="1" applyFill="1" applyBorder="1" applyAlignment="1">
      <alignment vertical="center"/>
    </xf>
    <xf numFmtId="0" fontId="3" fillId="2" borderId="43" xfId="0" applyFont="1" applyFill="1" applyBorder="1" applyAlignment="1">
      <alignment horizontal="center" vertical="center"/>
    </xf>
    <xf numFmtId="166" fontId="3" fillId="2" borderId="37" xfId="3" applyNumberFormat="1" applyFont="1" applyFill="1" applyBorder="1" applyAlignment="1">
      <alignment vertical="center"/>
    </xf>
    <xf numFmtId="43" fontId="3" fillId="2" borderId="39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6" fillId="2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3" fontId="8" fillId="2" borderId="16" xfId="0" applyNumberFormat="1" applyFont="1" applyFill="1" applyBorder="1" applyAlignment="1">
      <alignment horizontal="center" vertical="center"/>
    </xf>
    <xf numFmtId="43" fontId="8" fillId="2" borderId="7" xfId="0" applyNumberFormat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5" fillId="2" borderId="0" xfId="0" quotePrefix="1" applyFont="1" applyFill="1" applyAlignment="1">
      <alignment horizontal="center" wrapText="1"/>
    </xf>
    <xf numFmtId="43" fontId="8" fillId="2" borderId="30" xfId="0" applyNumberFormat="1" applyFont="1" applyFill="1" applyBorder="1" applyAlignment="1">
      <alignment horizontal="center" vertical="center"/>
    </xf>
    <xf numFmtId="43" fontId="8" fillId="2" borderId="35" xfId="0" applyNumberFormat="1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1" fillId="0" borderId="0" xfId="0" applyFont="1" applyBorder="1"/>
    <xf numFmtId="0" fontId="20" fillId="0" borderId="0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14" fontId="3" fillId="0" borderId="0" xfId="0" quotePrefix="1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15" fontId="3" fillId="0" borderId="4" xfId="0" quotePrefix="1" applyNumberFormat="1" applyFont="1" applyBorder="1" applyAlignment="1">
      <alignment horizontal="left" vertical="center"/>
    </xf>
    <xf numFmtId="14" fontId="3" fillId="0" borderId="48" xfId="0" quotePrefix="1" applyNumberFormat="1" applyFont="1" applyBorder="1" applyAlignment="1">
      <alignment horizontal="center" vertical="center"/>
    </xf>
    <xf numFmtId="0" fontId="3" fillId="0" borderId="0" xfId="0" quotePrefix="1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43" fontId="1" fillId="0" borderId="0" xfId="0" applyNumberFormat="1" applyFont="1" applyBorder="1" applyAlignment="1">
      <alignment vertical="center"/>
    </xf>
    <xf numFmtId="0" fontId="5" fillId="0" borderId="32" xfId="0" applyFont="1" applyBorder="1" applyAlignment="1">
      <alignment horizontal="center" vertical="center"/>
    </xf>
    <xf numFmtId="0" fontId="12" fillId="0" borderId="32" xfId="0" applyFont="1" applyBorder="1" applyAlignment="1">
      <alignment horizontal="left" vertical="center"/>
    </xf>
    <xf numFmtId="0" fontId="8" fillId="0" borderId="4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43" fontId="3" fillId="0" borderId="4" xfId="4" applyFont="1" applyBorder="1" applyAlignment="1">
      <alignment vertical="center"/>
    </xf>
    <xf numFmtId="43" fontId="3" fillId="0" borderId="17" xfId="4" applyFont="1" applyBorder="1" applyAlignment="1">
      <alignment vertical="center"/>
    </xf>
    <xf numFmtId="43" fontId="3" fillId="0" borderId="51" xfId="0" applyNumberFormat="1" applyFont="1" applyBorder="1" applyAlignment="1">
      <alignment horizontal="center" vertical="center"/>
    </xf>
    <xf numFmtId="14" fontId="3" fillId="0" borderId="49" xfId="0" quotePrefix="1" applyNumberFormat="1" applyFont="1" applyBorder="1" applyAlignment="1">
      <alignment horizontal="center" vertical="center"/>
    </xf>
    <xf numFmtId="43" fontId="3" fillId="0" borderId="50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43" fontId="3" fillId="0" borderId="8" xfId="4" applyFont="1" applyBorder="1" applyAlignment="1">
      <alignment vertical="center"/>
    </xf>
    <xf numFmtId="43" fontId="3" fillId="0" borderId="33" xfId="4" applyFont="1" applyBorder="1" applyAlignment="1">
      <alignment vertical="center"/>
    </xf>
    <xf numFmtId="14" fontId="3" fillId="0" borderId="52" xfId="0" quotePrefix="1" applyNumberFormat="1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43" fontId="3" fillId="0" borderId="53" xfId="4" applyFont="1" applyBorder="1"/>
    <xf numFmtId="43" fontId="3" fillId="0" borderId="54" xfId="4" applyFont="1" applyBorder="1"/>
    <xf numFmtId="43" fontId="3" fillId="0" borderId="55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43" fontId="3" fillId="0" borderId="0" xfId="4" applyFont="1" applyBorder="1"/>
    <xf numFmtId="43" fontId="3" fillId="0" borderId="0" xfId="0" applyNumberFormat="1" applyFont="1" applyBorder="1" applyAlignment="1">
      <alignment horizontal="center" vertical="center"/>
    </xf>
    <xf numFmtId="43" fontId="21" fillId="0" borderId="0" xfId="4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1" fillId="0" borderId="18" xfId="0" quotePrefix="1" applyFont="1" applyBorder="1" applyAlignment="1">
      <alignment horizontal="center" vertical="center"/>
    </xf>
    <xf numFmtId="0" fontId="21" fillId="0" borderId="31" xfId="0" quotePrefix="1" applyFont="1" applyBorder="1" applyAlignment="1">
      <alignment horizontal="center" vertical="center"/>
    </xf>
    <xf numFmtId="0" fontId="21" fillId="0" borderId="21" xfId="0" quotePrefix="1" applyFont="1" applyBorder="1" applyAlignment="1">
      <alignment horizontal="center" vertical="center"/>
    </xf>
    <xf numFmtId="0" fontId="21" fillId="0" borderId="19" xfId="0" quotePrefix="1" applyFont="1" applyBorder="1" applyAlignment="1">
      <alignment horizontal="center" vertical="center"/>
    </xf>
    <xf numFmtId="0" fontId="21" fillId="0" borderId="0" xfId="0" quotePrefix="1" applyFont="1" applyBorder="1" applyAlignment="1">
      <alignment horizontal="center" vertical="center"/>
    </xf>
    <xf numFmtId="0" fontId="21" fillId="0" borderId="22" xfId="0" quotePrefix="1" applyFont="1" applyBorder="1" applyAlignment="1">
      <alignment horizontal="center" vertical="center"/>
    </xf>
    <xf numFmtId="0" fontId="23" fillId="0" borderId="20" xfId="0" quotePrefix="1" applyFont="1" applyBorder="1" applyAlignment="1">
      <alignment horizontal="center" vertical="center"/>
    </xf>
    <xf numFmtId="0" fontId="23" fillId="0" borderId="32" xfId="0" quotePrefix="1" applyFont="1" applyBorder="1" applyAlignment="1">
      <alignment horizontal="center" vertical="center"/>
    </xf>
    <xf numFmtId="0" fontId="23" fillId="0" borderId="23" xfId="0" quotePrefix="1" applyFont="1" applyBorder="1" applyAlignment="1">
      <alignment horizontal="center" vertical="center"/>
    </xf>
    <xf numFmtId="0" fontId="24" fillId="0" borderId="0" xfId="0" quotePrefix="1" applyFont="1" applyBorder="1" applyAlignment="1">
      <alignment horizontal="center" vertical="center"/>
    </xf>
    <xf numFmtId="0" fontId="0" fillId="0" borderId="0" xfId="0" applyBorder="1" applyAlignment="1">
      <alignment horizontal="center"/>
    </xf>
  </cellXfs>
  <cellStyles count="6">
    <cellStyle name="Comma" xfId="1" builtinId="3"/>
    <cellStyle name="Comma [0]" xfId="3" builtinId="6"/>
    <cellStyle name="Comma [0] 2" xfId="5"/>
    <cellStyle name="Comma 2" xfId="4"/>
    <cellStyle name="Normal" xfId="0" builtinId="0"/>
    <cellStyle name="Normal_Rab Pastori silo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39</xdr:row>
      <xdr:rowOff>0</xdr:rowOff>
    </xdr:from>
    <xdr:to>
      <xdr:col>5</xdr:col>
      <xdr:colOff>0</xdr:colOff>
      <xdr:row>40</xdr:row>
      <xdr:rowOff>9525</xdr:rowOff>
    </xdr:to>
    <xdr:sp macro="" textlink="">
      <xdr:nvSpPr>
        <xdr:cNvPr id="6" name="WordArt 1"/>
        <xdr:cNvSpPr>
          <a:spLocks noChangeArrowheads="1" noChangeShapeType="1" noTextEdit="1"/>
        </xdr:cNvSpPr>
      </xdr:nvSpPr>
      <xdr:spPr bwMode="auto">
        <a:xfrm>
          <a:off x="7315200" y="14316075"/>
          <a:ext cx="2409825" cy="1619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dist" rtl="0">
            <a:buNone/>
          </a:pPr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0</xdr:colOff>
      <xdr:row>39</xdr:row>
      <xdr:rowOff>0</xdr:rowOff>
    </xdr:from>
    <xdr:to>
      <xdr:col>5</xdr:col>
      <xdr:colOff>0</xdr:colOff>
      <xdr:row>40</xdr:row>
      <xdr:rowOff>0</xdr:rowOff>
    </xdr:to>
    <xdr:sp macro="" textlink="">
      <xdr:nvSpPr>
        <xdr:cNvPr id="7" name="WordArt 1"/>
        <xdr:cNvSpPr>
          <a:spLocks noChangeArrowheads="1" noChangeShapeType="1" noTextEdit="1"/>
        </xdr:cNvSpPr>
      </xdr:nvSpPr>
      <xdr:spPr bwMode="auto">
        <a:xfrm>
          <a:off x="7315200" y="14316075"/>
          <a:ext cx="2409825" cy="1524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dist" rtl="0">
            <a:buNone/>
          </a:pPr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0" name="WordArt 1"/>
        <xdr:cNvSpPr>
          <a:spLocks noChangeArrowheads="1" noChangeShapeType="1" noTextEdit="1"/>
        </xdr:cNvSpPr>
      </xdr:nvSpPr>
      <xdr:spPr bwMode="auto">
        <a:xfrm>
          <a:off x="7315200" y="8915400"/>
          <a:ext cx="2409825" cy="666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dist" rtl="0">
            <a:buNone/>
          </a:pPr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6</xdr:col>
      <xdr:colOff>9525</xdr:colOff>
      <xdr:row>2</xdr:row>
      <xdr:rowOff>114300</xdr:rowOff>
    </xdr:from>
    <xdr:to>
      <xdr:col>7</xdr:col>
      <xdr:colOff>0</xdr:colOff>
      <xdr:row>3</xdr:row>
      <xdr:rowOff>123825</xdr:rowOff>
    </xdr:to>
    <xdr:sp macro="" textlink="">
      <xdr:nvSpPr>
        <xdr:cNvPr id="11" name="WordArt 1"/>
        <xdr:cNvSpPr>
          <a:spLocks noChangeArrowheads="1" noChangeShapeType="1" noTextEdit="1"/>
        </xdr:cNvSpPr>
      </xdr:nvSpPr>
      <xdr:spPr bwMode="auto">
        <a:xfrm>
          <a:off x="10582275" y="8877300"/>
          <a:ext cx="2276475" cy="1047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dist" rtl="0">
            <a:buNone/>
          </a:pPr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2" name="WordArt 1"/>
        <xdr:cNvSpPr>
          <a:spLocks noChangeArrowheads="1" noChangeShapeType="1" noTextEdit="1"/>
        </xdr:cNvSpPr>
      </xdr:nvSpPr>
      <xdr:spPr bwMode="auto">
        <a:xfrm>
          <a:off x="10572750" y="8915400"/>
          <a:ext cx="2276475" cy="666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dist" rtl="0">
            <a:buNone/>
          </a:pPr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4</xdr:col>
      <xdr:colOff>0</xdr:colOff>
      <xdr:row>3</xdr:row>
      <xdr:rowOff>9525</xdr:rowOff>
    </xdr:to>
    <xdr:sp macro="" textlink="">
      <xdr:nvSpPr>
        <xdr:cNvPr id="17" name="WordArt 1"/>
        <xdr:cNvSpPr>
          <a:spLocks noChangeArrowheads="1" noChangeShapeType="1" noTextEdit="1"/>
        </xdr:cNvSpPr>
      </xdr:nvSpPr>
      <xdr:spPr bwMode="auto">
        <a:xfrm>
          <a:off x="6629400" y="8763000"/>
          <a:ext cx="2247900" cy="1619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dist" rtl="0">
            <a:buNone/>
          </a:pPr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" name="WordArt 1"/>
        <xdr:cNvSpPr>
          <a:spLocks noChangeArrowheads="1" noChangeShapeType="1" noTextEdit="1"/>
        </xdr:cNvSpPr>
      </xdr:nvSpPr>
      <xdr:spPr bwMode="auto">
        <a:xfrm>
          <a:off x="6629400" y="8763000"/>
          <a:ext cx="2247900" cy="1524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dist" rtl="0">
            <a:buNone/>
          </a:pPr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7</xdr:col>
      <xdr:colOff>0</xdr:colOff>
      <xdr:row>3</xdr:row>
      <xdr:rowOff>9525</xdr:rowOff>
    </xdr:to>
    <xdr:sp macro="" textlink="">
      <xdr:nvSpPr>
        <xdr:cNvPr id="19" name="WordArt 1"/>
        <xdr:cNvSpPr>
          <a:spLocks noChangeArrowheads="1" noChangeShapeType="1" noTextEdit="1"/>
        </xdr:cNvSpPr>
      </xdr:nvSpPr>
      <xdr:spPr bwMode="auto">
        <a:xfrm>
          <a:off x="9725025" y="8763000"/>
          <a:ext cx="2009775" cy="1619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dist" rtl="0">
            <a:buNone/>
          </a:pPr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20" name="WordArt 1"/>
        <xdr:cNvSpPr>
          <a:spLocks noChangeArrowheads="1" noChangeShapeType="1" noTextEdit="1"/>
        </xdr:cNvSpPr>
      </xdr:nvSpPr>
      <xdr:spPr bwMode="auto">
        <a:xfrm>
          <a:off x="9725025" y="8763000"/>
          <a:ext cx="2009775" cy="1524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dist" rtl="0">
            <a:buNone/>
          </a:pPr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 panose="020B0A040201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53"/>
  <sheetViews>
    <sheetView showRuler="0" showWhiteSpace="0" view="pageBreakPreview" topLeftCell="B310" zoomScaleSheetLayoutView="100" workbookViewId="0">
      <selection activeCell="G326" sqref="B326:H1576"/>
    </sheetView>
  </sheetViews>
  <sheetFormatPr defaultRowHeight="12.75" x14ac:dyDescent="0.2"/>
  <cols>
    <col min="1" max="2" width="3.7109375" customWidth="1"/>
    <col min="3" max="3" width="24.85546875" customWidth="1"/>
    <col min="4" max="4" width="11.28515625" customWidth="1"/>
    <col min="5" max="5" width="0.5703125" customWidth="1"/>
    <col min="6" max="6" width="3.7109375" customWidth="1"/>
    <col min="7" max="7" width="24.85546875" customWidth="1"/>
    <col min="8" max="8" width="11.28515625" customWidth="1"/>
  </cols>
  <sheetData>
    <row r="1" spans="1:36" ht="11.1" customHeight="1" x14ac:dyDescent="0.2">
      <c r="A1" s="149"/>
      <c r="B1" s="159" t="str">
        <f>A55</f>
        <v>LAPORAN KEUANGAN - JEMAAT GPM SILO</v>
      </c>
      <c r="C1" s="159"/>
      <c r="D1" s="159"/>
      <c r="E1" s="159"/>
      <c r="F1" s="159"/>
      <c r="G1" s="159"/>
      <c r="H1" s="159"/>
      <c r="I1" s="22"/>
      <c r="J1" s="22"/>
      <c r="K1" s="22"/>
      <c r="L1" s="12"/>
      <c r="M1" s="4"/>
      <c r="N1" s="4"/>
      <c r="O1" s="4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36" ht="11.1" customHeight="1" x14ac:dyDescent="0.2">
      <c r="A2" s="150"/>
      <c r="B2" s="157" t="s">
        <v>122</v>
      </c>
      <c r="C2" s="157"/>
      <c r="D2" s="157"/>
      <c r="E2" s="157"/>
      <c r="F2" s="157"/>
      <c r="G2" s="157"/>
      <c r="H2" s="157"/>
      <c r="I2" s="8"/>
      <c r="J2" s="8"/>
      <c r="K2" s="8"/>
      <c r="L2" s="11"/>
      <c r="M2" s="4"/>
      <c r="N2" s="4"/>
      <c r="O2" s="4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36" ht="11.1" customHeight="1" x14ac:dyDescent="0.2">
      <c r="A3" s="151"/>
      <c r="B3" s="158" t="s">
        <v>51</v>
      </c>
      <c r="C3" s="158"/>
      <c r="D3" s="158"/>
      <c r="E3" s="158"/>
      <c r="F3" s="158"/>
      <c r="G3" s="158"/>
      <c r="H3" s="158"/>
      <c r="I3" s="6"/>
      <c r="J3" s="6"/>
      <c r="K3" s="6"/>
      <c r="L3" s="6"/>
      <c r="M3" s="4"/>
      <c r="N3" s="4"/>
      <c r="O3" s="4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36" ht="11.1" customHeight="1" thickBot="1" x14ac:dyDescent="0.25">
      <c r="A4" s="14"/>
      <c r="B4" s="10" t="s">
        <v>0</v>
      </c>
      <c r="C4" s="9" t="s">
        <v>1</v>
      </c>
      <c r="D4" s="9" t="s">
        <v>5</v>
      </c>
      <c r="E4" s="48"/>
      <c r="F4" s="9" t="s">
        <v>0</v>
      </c>
      <c r="G4" s="9" t="s">
        <v>1</v>
      </c>
      <c r="H4" s="9" t="s">
        <v>5</v>
      </c>
      <c r="I4" s="14"/>
      <c r="J4" s="14"/>
      <c r="K4" s="14"/>
      <c r="L4" s="6"/>
      <c r="M4" s="4"/>
      <c r="N4" s="4"/>
      <c r="O4" s="4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36" ht="11.1" customHeight="1" x14ac:dyDescent="0.2">
      <c r="A5" s="18"/>
      <c r="B5" s="36"/>
      <c r="C5" s="37" t="s">
        <v>53</v>
      </c>
      <c r="D5" s="152">
        <v>71677480</v>
      </c>
      <c r="E5" s="49"/>
      <c r="F5" s="38" t="s">
        <v>4</v>
      </c>
      <c r="G5" s="32" t="s">
        <v>7</v>
      </c>
      <c r="H5" s="33">
        <f>D53</f>
        <v>51755700</v>
      </c>
      <c r="I5" s="21"/>
      <c r="J5" s="21"/>
      <c r="K5" s="21"/>
      <c r="L5" s="21"/>
      <c r="M5" s="21"/>
      <c r="N5" s="5"/>
      <c r="O5" s="13"/>
      <c r="P5" s="14"/>
      <c r="Q5" s="20"/>
      <c r="R5" s="6"/>
      <c r="S5" s="25"/>
      <c r="T5" s="19"/>
      <c r="U5" s="20"/>
      <c r="V5" s="7"/>
      <c r="W5" s="4"/>
      <c r="X5" s="4"/>
      <c r="Y5" s="4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11.1" customHeight="1" x14ac:dyDescent="0.2">
      <c r="A6" s="90"/>
      <c r="B6" s="29"/>
      <c r="C6" s="51" t="s">
        <v>123</v>
      </c>
      <c r="D6" s="153"/>
      <c r="E6" s="8"/>
      <c r="F6" s="57"/>
      <c r="G6" s="52"/>
      <c r="H6" s="53"/>
      <c r="I6" s="22"/>
      <c r="J6" s="22"/>
      <c r="K6" s="22"/>
      <c r="L6" s="22"/>
      <c r="M6" s="22"/>
      <c r="N6" s="5"/>
      <c r="O6" s="13"/>
      <c r="P6" s="6"/>
      <c r="Q6" s="7"/>
      <c r="R6" s="6"/>
      <c r="S6" s="6"/>
      <c r="T6" s="6"/>
      <c r="U6" s="7"/>
      <c r="V6" s="26"/>
      <c r="W6" s="4"/>
      <c r="X6" s="4"/>
      <c r="Y6" s="4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1.1" customHeight="1" x14ac:dyDescent="0.2">
      <c r="A7" s="90"/>
      <c r="B7" s="34"/>
      <c r="C7" s="51"/>
      <c r="D7" s="105"/>
      <c r="E7" s="11"/>
      <c r="F7" s="61"/>
      <c r="G7" s="52"/>
      <c r="H7" s="53"/>
      <c r="I7" s="8"/>
      <c r="J7" s="8"/>
      <c r="K7" s="8"/>
      <c r="L7" s="8"/>
      <c r="M7" s="8"/>
      <c r="N7" s="5"/>
      <c r="O7" s="14"/>
      <c r="P7" s="25"/>
      <c r="Q7" s="7"/>
      <c r="R7" s="6"/>
      <c r="S7" s="13"/>
      <c r="T7" s="6"/>
      <c r="U7" s="7"/>
      <c r="V7" s="16"/>
      <c r="W7" s="4"/>
      <c r="X7" s="4"/>
      <c r="Y7" s="4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1.1" customHeight="1" x14ac:dyDescent="0.2">
      <c r="A8" s="90"/>
      <c r="B8" s="34" t="s">
        <v>2</v>
      </c>
      <c r="C8" s="35" t="s">
        <v>23</v>
      </c>
      <c r="D8" s="31"/>
      <c r="E8" s="21"/>
      <c r="F8" s="61"/>
      <c r="G8" s="52"/>
      <c r="H8" s="53"/>
      <c r="I8" s="39"/>
      <c r="J8" s="39"/>
      <c r="K8" s="42"/>
      <c r="L8" s="42"/>
      <c r="M8" s="42"/>
      <c r="N8" s="5"/>
      <c r="O8" s="13"/>
      <c r="P8" s="6"/>
      <c r="Q8" s="7"/>
      <c r="R8" s="6"/>
      <c r="S8" s="6"/>
      <c r="T8" s="6"/>
      <c r="U8" s="7"/>
      <c r="V8" s="7"/>
      <c r="W8" s="4"/>
      <c r="X8" s="4"/>
      <c r="Y8" s="4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1.1" customHeight="1" x14ac:dyDescent="0.2">
      <c r="A9" s="90"/>
      <c r="B9" s="34"/>
      <c r="C9" s="35"/>
      <c r="D9" s="50"/>
      <c r="E9" s="21"/>
      <c r="F9" s="61"/>
      <c r="G9" s="52"/>
      <c r="H9" s="53"/>
      <c r="I9" s="39"/>
      <c r="J9" s="39"/>
      <c r="K9" s="39"/>
      <c r="L9" s="39"/>
      <c r="M9" s="43"/>
      <c r="N9" s="5"/>
      <c r="O9" s="18"/>
      <c r="P9" s="6"/>
      <c r="Q9" s="7"/>
      <c r="R9" s="6"/>
      <c r="S9" s="6"/>
      <c r="T9" s="6"/>
      <c r="U9" s="7"/>
      <c r="V9" s="7"/>
      <c r="W9" s="4"/>
      <c r="X9" s="4"/>
      <c r="Y9" s="4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1.1" customHeight="1" x14ac:dyDescent="0.2">
      <c r="A10" s="90"/>
      <c r="B10" s="34" t="s">
        <v>3</v>
      </c>
      <c r="C10" s="35" t="s">
        <v>24</v>
      </c>
      <c r="D10" s="31"/>
      <c r="E10" s="60"/>
      <c r="F10" s="132">
        <v>6</v>
      </c>
      <c r="G10" s="128" t="s">
        <v>157</v>
      </c>
      <c r="H10" s="121">
        <v>1150000</v>
      </c>
      <c r="I10" s="39"/>
      <c r="J10" s="39"/>
      <c r="K10" s="39"/>
      <c r="L10" s="39"/>
      <c r="M10" s="43"/>
      <c r="N10" s="5"/>
      <c r="O10" s="18"/>
      <c r="P10" s="6"/>
      <c r="Q10" s="7"/>
      <c r="R10" s="6"/>
      <c r="S10" s="6"/>
      <c r="T10" s="6"/>
      <c r="U10" s="7"/>
      <c r="V10" s="7"/>
      <c r="W10" s="4"/>
      <c r="X10" s="4"/>
      <c r="Y10" s="4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1.1" customHeight="1" x14ac:dyDescent="0.2">
      <c r="A11" s="90"/>
      <c r="B11" s="29"/>
      <c r="C11" s="35" t="s">
        <v>30</v>
      </c>
      <c r="D11" s="115"/>
      <c r="E11" s="60"/>
      <c r="F11" s="66"/>
      <c r="G11" s="52"/>
      <c r="H11" s="53"/>
      <c r="I11" s="39"/>
      <c r="J11" s="39"/>
      <c r="K11" s="39"/>
      <c r="L11" s="39"/>
      <c r="M11" s="43"/>
      <c r="N11" s="5"/>
      <c r="O11" s="18"/>
      <c r="P11" s="6"/>
      <c r="Q11" s="7"/>
      <c r="R11" s="6"/>
      <c r="S11" s="6"/>
      <c r="T11" s="6"/>
      <c r="U11" s="7"/>
      <c r="V11" s="7"/>
      <c r="W11" s="4"/>
      <c r="X11" s="4"/>
      <c r="Y11" s="4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11.1" customHeight="1" x14ac:dyDescent="0.2">
      <c r="A12" s="90"/>
      <c r="B12" s="57">
        <v>1</v>
      </c>
      <c r="C12" s="52" t="s">
        <v>220</v>
      </c>
      <c r="D12" s="53">
        <v>180000</v>
      </c>
      <c r="E12" s="60"/>
      <c r="F12" s="57"/>
      <c r="G12" s="89" t="s">
        <v>283</v>
      </c>
      <c r="H12" s="53"/>
      <c r="I12" s="39"/>
      <c r="J12" s="39"/>
      <c r="K12" s="39"/>
      <c r="L12" s="39"/>
      <c r="M12" s="43"/>
      <c r="N12" s="5"/>
      <c r="O12" s="13"/>
      <c r="P12" s="6"/>
      <c r="Q12" s="7"/>
      <c r="R12" s="6"/>
      <c r="S12" s="6"/>
      <c r="T12" s="6"/>
      <c r="U12" s="7"/>
      <c r="V12" s="7"/>
      <c r="W12" s="4"/>
      <c r="X12" s="4"/>
      <c r="Y12" s="4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1.1" customHeight="1" x14ac:dyDescent="0.2">
      <c r="A13" s="90"/>
      <c r="B13" s="57">
        <v>2</v>
      </c>
      <c r="C13" s="52" t="s">
        <v>367</v>
      </c>
      <c r="D13" s="53">
        <v>460000</v>
      </c>
      <c r="E13" s="60"/>
      <c r="F13" s="66"/>
      <c r="G13" s="63" t="s">
        <v>284</v>
      </c>
      <c r="H13" s="55"/>
      <c r="I13" s="39"/>
      <c r="J13" s="39"/>
      <c r="K13" s="39"/>
      <c r="L13" s="39"/>
      <c r="M13" s="43"/>
      <c r="N13" s="5"/>
      <c r="O13" s="18"/>
      <c r="P13" s="6"/>
      <c r="Q13" s="7"/>
      <c r="R13" s="6"/>
      <c r="S13" s="6"/>
      <c r="T13" s="6"/>
      <c r="U13" s="7"/>
      <c r="V13" s="7"/>
      <c r="W13" s="4"/>
      <c r="X13" s="4"/>
      <c r="Y13" s="4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1.1" customHeight="1" x14ac:dyDescent="0.2">
      <c r="A14" s="90"/>
      <c r="B14" s="57">
        <v>3</v>
      </c>
      <c r="C14" s="52" t="s">
        <v>229</v>
      </c>
      <c r="D14" s="53">
        <v>165000</v>
      </c>
      <c r="E14" s="60"/>
      <c r="F14" s="88"/>
      <c r="G14" s="65" t="s">
        <v>285</v>
      </c>
      <c r="H14" s="54"/>
      <c r="I14" s="39"/>
      <c r="J14" s="39"/>
      <c r="K14" s="39"/>
      <c r="L14" s="39"/>
      <c r="M14" s="43"/>
      <c r="N14" s="5"/>
      <c r="O14" s="13"/>
      <c r="P14" s="6"/>
      <c r="Q14" s="7"/>
      <c r="R14" s="6"/>
      <c r="S14" s="6"/>
      <c r="T14" s="6"/>
      <c r="U14" s="7"/>
      <c r="V14" s="7"/>
      <c r="W14" s="4"/>
      <c r="X14" s="4"/>
      <c r="Y14" s="4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1.1" customHeight="1" x14ac:dyDescent="0.2">
      <c r="A15" s="90"/>
      <c r="B15" s="57">
        <v>4</v>
      </c>
      <c r="C15" s="52" t="s">
        <v>246</v>
      </c>
      <c r="D15" s="53">
        <v>240000</v>
      </c>
      <c r="E15" s="60"/>
      <c r="F15" s="139">
        <v>1</v>
      </c>
      <c r="G15" s="118" t="s">
        <v>85</v>
      </c>
      <c r="H15" s="140">
        <v>50000</v>
      </c>
      <c r="I15" s="39"/>
      <c r="J15" s="39"/>
      <c r="K15" s="39"/>
      <c r="L15" s="39"/>
      <c r="M15" s="43"/>
      <c r="N15" s="5"/>
      <c r="O15" s="18"/>
      <c r="P15" s="6"/>
      <c r="Q15" s="7"/>
      <c r="R15" s="6"/>
      <c r="S15" s="6"/>
      <c r="T15" s="6"/>
      <c r="U15" s="7"/>
      <c r="V15" s="7"/>
      <c r="W15" s="4"/>
      <c r="X15" s="4"/>
      <c r="Y15" s="4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</row>
    <row r="16" spans="1:36" ht="11.1" customHeight="1" x14ac:dyDescent="0.2">
      <c r="A16" s="90"/>
      <c r="B16" s="57">
        <v>5</v>
      </c>
      <c r="C16" s="30" t="s">
        <v>262</v>
      </c>
      <c r="D16" s="53">
        <v>240000</v>
      </c>
      <c r="E16" s="60"/>
      <c r="F16" s="57">
        <v>2</v>
      </c>
      <c r="G16" s="52" t="s">
        <v>362</v>
      </c>
      <c r="H16" s="53">
        <v>50000</v>
      </c>
      <c r="I16" s="39"/>
      <c r="J16" s="39"/>
      <c r="K16" s="39"/>
      <c r="L16" s="39"/>
      <c r="M16" s="43"/>
      <c r="N16" s="5"/>
      <c r="O16" s="18"/>
      <c r="P16" s="6"/>
      <c r="Q16" s="7"/>
      <c r="R16" s="6"/>
      <c r="S16" s="6"/>
      <c r="T16" s="6"/>
      <c r="U16" s="7"/>
      <c r="V16" s="7"/>
      <c r="W16" s="4"/>
      <c r="X16" s="4"/>
      <c r="Y16" s="4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</row>
    <row r="17" spans="1:36" ht="11.1" customHeight="1" x14ac:dyDescent="0.2">
      <c r="A17" s="90"/>
      <c r="B17" s="102">
        <v>6</v>
      </c>
      <c r="C17" s="52" t="s">
        <v>264</v>
      </c>
      <c r="D17" s="53">
        <v>220000</v>
      </c>
      <c r="E17" s="60"/>
      <c r="F17" s="122">
        <v>2</v>
      </c>
      <c r="G17" s="123" t="s">
        <v>85</v>
      </c>
      <c r="H17" s="141">
        <v>150000</v>
      </c>
      <c r="I17" s="39"/>
      <c r="J17" s="39"/>
      <c r="K17" s="39"/>
      <c r="L17" s="39"/>
      <c r="M17" s="43"/>
      <c r="N17" s="5"/>
      <c r="O17" s="18"/>
      <c r="P17" s="6"/>
      <c r="Q17" s="7"/>
      <c r="R17" s="6"/>
      <c r="S17" s="6"/>
      <c r="T17" s="6"/>
      <c r="U17" s="7"/>
      <c r="V17" s="7"/>
      <c r="W17" s="4"/>
      <c r="X17" s="4"/>
      <c r="Y17" s="4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</row>
    <row r="18" spans="1:36" ht="11.1" customHeight="1" x14ac:dyDescent="0.2">
      <c r="A18" s="90"/>
      <c r="B18" s="102">
        <v>7</v>
      </c>
      <c r="C18" s="52" t="s">
        <v>267</v>
      </c>
      <c r="D18" s="53">
        <v>150000</v>
      </c>
      <c r="E18" s="60"/>
      <c r="F18" s="66"/>
      <c r="G18" s="93"/>
      <c r="H18" s="55"/>
      <c r="I18" s="39"/>
      <c r="J18" s="39"/>
      <c r="K18" s="39"/>
      <c r="L18" s="39"/>
      <c r="M18" s="43"/>
      <c r="N18" s="5"/>
      <c r="O18" s="18"/>
      <c r="P18" s="6"/>
      <c r="Q18" s="7"/>
      <c r="R18" s="6"/>
      <c r="S18" s="6"/>
      <c r="T18" s="6"/>
      <c r="U18" s="7"/>
      <c r="V18" s="7"/>
      <c r="W18" s="4"/>
      <c r="X18" s="4"/>
      <c r="Y18" s="4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</row>
    <row r="19" spans="1:36" ht="11.1" customHeight="1" x14ac:dyDescent="0.2">
      <c r="A19" s="90"/>
      <c r="B19" s="102">
        <v>8</v>
      </c>
      <c r="C19" s="52" t="s">
        <v>275</v>
      </c>
      <c r="D19" s="53">
        <v>180000</v>
      </c>
      <c r="E19" s="60"/>
      <c r="F19" s="57"/>
      <c r="G19" s="89" t="s">
        <v>286</v>
      </c>
      <c r="H19" s="53"/>
      <c r="I19" s="39"/>
      <c r="J19" s="39"/>
      <c r="K19" s="39"/>
      <c r="L19" s="39"/>
      <c r="M19" s="43"/>
      <c r="N19" s="5"/>
      <c r="O19" s="18"/>
      <c r="P19" s="6"/>
      <c r="Q19" s="7"/>
      <c r="R19" s="6"/>
      <c r="S19" s="6"/>
      <c r="T19" s="6"/>
      <c r="U19" s="7"/>
      <c r="V19" s="7"/>
      <c r="W19" s="4"/>
      <c r="X19" s="4"/>
      <c r="Y19" s="4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</row>
    <row r="20" spans="1:36" ht="11.1" customHeight="1" x14ac:dyDescent="0.2">
      <c r="A20" s="90"/>
      <c r="B20" s="57"/>
      <c r="C20" s="52"/>
      <c r="D20" s="53"/>
      <c r="E20" s="60"/>
      <c r="F20" s="57"/>
      <c r="G20" s="63" t="s">
        <v>91</v>
      </c>
      <c r="H20" s="103"/>
      <c r="I20" s="39"/>
      <c r="J20" s="39"/>
      <c r="K20" s="39"/>
      <c r="L20" s="39"/>
      <c r="M20" s="43"/>
      <c r="N20" s="5"/>
      <c r="O20" s="18"/>
      <c r="P20" s="6"/>
      <c r="Q20" s="7"/>
      <c r="R20" s="6"/>
      <c r="S20" s="18"/>
      <c r="T20" s="6"/>
      <c r="U20" s="7"/>
      <c r="V20" s="7"/>
      <c r="W20" s="4"/>
      <c r="X20" s="4"/>
      <c r="Y20" s="4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</row>
    <row r="21" spans="1:36" ht="11.1" customHeight="1" x14ac:dyDescent="0.2">
      <c r="A21" s="13"/>
      <c r="B21" s="64" t="s">
        <v>52</v>
      </c>
      <c r="C21" s="63" t="s">
        <v>83</v>
      </c>
      <c r="D21" s="53"/>
      <c r="E21" s="60"/>
      <c r="F21" s="57"/>
      <c r="G21" s="65" t="s">
        <v>287</v>
      </c>
      <c r="H21" s="53"/>
      <c r="I21" s="39"/>
      <c r="J21" s="39"/>
      <c r="K21" s="39"/>
      <c r="L21" s="39"/>
      <c r="M21" s="43"/>
      <c r="N21" s="5"/>
      <c r="O21" s="18"/>
      <c r="P21" s="6"/>
      <c r="Q21" s="7"/>
      <c r="R21" s="6"/>
      <c r="S21" s="6"/>
      <c r="T21" s="6"/>
      <c r="U21" s="7"/>
      <c r="V21" s="7"/>
      <c r="W21" s="4"/>
      <c r="X21" s="4"/>
      <c r="Y21" s="4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</row>
    <row r="22" spans="1:36" ht="11.1" customHeight="1" x14ac:dyDescent="0.2">
      <c r="A22" s="90"/>
      <c r="B22" s="64"/>
      <c r="C22" s="35" t="s">
        <v>124</v>
      </c>
      <c r="D22" s="53"/>
      <c r="E22" s="60"/>
      <c r="F22" s="57">
        <v>1</v>
      </c>
      <c r="G22" s="52" t="s">
        <v>95</v>
      </c>
      <c r="H22" s="53">
        <v>15000</v>
      </c>
      <c r="I22" s="39"/>
      <c r="J22" s="39"/>
      <c r="K22" s="39"/>
      <c r="L22" s="39"/>
      <c r="M22" s="43"/>
      <c r="N22" s="5"/>
      <c r="O22" s="18"/>
      <c r="P22" s="6"/>
      <c r="Q22" s="7"/>
      <c r="R22" s="6"/>
      <c r="S22" s="13"/>
      <c r="T22" s="6"/>
      <c r="U22" s="7"/>
      <c r="V22" s="7"/>
      <c r="W22" s="4"/>
      <c r="X22" s="4"/>
      <c r="Y22" s="4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</row>
    <row r="23" spans="1:36" ht="11.1" customHeight="1" x14ac:dyDescent="0.2">
      <c r="A23" s="90"/>
      <c r="B23" s="102"/>
      <c r="C23" s="52" t="s">
        <v>84</v>
      </c>
      <c r="D23" s="55">
        <v>2646000</v>
      </c>
      <c r="E23" s="60"/>
      <c r="F23" s="61">
        <v>2</v>
      </c>
      <c r="G23" s="52" t="s">
        <v>127</v>
      </c>
      <c r="H23" s="103">
        <v>60000</v>
      </c>
      <c r="I23" s="39"/>
      <c r="J23" s="39"/>
      <c r="K23" s="39"/>
      <c r="L23" s="39"/>
      <c r="M23" s="43"/>
      <c r="N23" s="5"/>
      <c r="O23" s="18"/>
      <c r="P23" s="6"/>
      <c r="Q23" s="7"/>
      <c r="R23" s="6"/>
      <c r="S23" s="13"/>
      <c r="T23" s="6"/>
      <c r="U23" s="7"/>
      <c r="V23" s="7"/>
      <c r="W23" s="4"/>
      <c r="X23" s="4"/>
      <c r="Y23" s="4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</row>
    <row r="24" spans="1:36" ht="11.1" customHeight="1" x14ac:dyDescent="0.2">
      <c r="A24" s="90"/>
      <c r="B24" s="102"/>
      <c r="C24" s="35" t="s">
        <v>154</v>
      </c>
      <c r="D24" s="55"/>
      <c r="E24" s="60"/>
      <c r="F24" s="57"/>
      <c r="G24" s="97" t="s">
        <v>87</v>
      </c>
      <c r="H24" s="53"/>
      <c r="I24" s="39"/>
      <c r="J24" s="39"/>
      <c r="K24" s="39"/>
      <c r="L24" s="39"/>
      <c r="M24" s="43"/>
      <c r="N24" s="5"/>
      <c r="O24" s="13"/>
      <c r="P24" s="6"/>
      <c r="Q24" s="7"/>
      <c r="R24" s="6"/>
      <c r="S24" s="13"/>
      <c r="T24" s="6"/>
      <c r="U24" s="7"/>
      <c r="V24" s="27"/>
      <c r="W24" s="4"/>
      <c r="X24" s="4"/>
      <c r="Y24" s="4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</row>
    <row r="25" spans="1:36" ht="11.1" customHeight="1" x14ac:dyDescent="0.2">
      <c r="A25" s="90"/>
      <c r="B25" s="102"/>
      <c r="C25" s="63" t="s">
        <v>153</v>
      </c>
      <c r="D25" s="55"/>
      <c r="E25" s="60"/>
      <c r="F25" s="57">
        <v>1</v>
      </c>
      <c r="G25" s="52" t="s">
        <v>128</v>
      </c>
      <c r="H25" s="53">
        <v>400000</v>
      </c>
      <c r="I25" s="39"/>
      <c r="J25" s="39"/>
      <c r="K25" s="39"/>
      <c r="L25" s="39"/>
      <c r="M25" s="43"/>
      <c r="N25" s="5"/>
      <c r="O25" s="18"/>
      <c r="P25" s="6"/>
      <c r="Q25" s="7"/>
      <c r="R25" s="6"/>
      <c r="S25" s="18"/>
      <c r="T25" s="6"/>
      <c r="U25" s="7"/>
      <c r="V25" s="7"/>
      <c r="W25" s="4"/>
      <c r="X25" s="4"/>
      <c r="Y25" s="4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</row>
    <row r="26" spans="1:36" ht="11.1" customHeight="1" x14ac:dyDescent="0.2">
      <c r="A26" s="90"/>
      <c r="B26" s="102"/>
      <c r="C26" s="52" t="s">
        <v>177</v>
      </c>
      <c r="D26" s="55">
        <v>7839700</v>
      </c>
      <c r="E26" s="60"/>
      <c r="F26" s="57">
        <v>2</v>
      </c>
      <c r="G26" s="93" t="s">
        <v>129</v>
      </c>
      <c r="H26" s="53">
        <v>561000</v>
      </c>
      <c r="I26" s="39"/>
      <c r="J26" s="39"/>
      <c r="K26" s="39"/>
      <c r="L26" s="39"/>
      <c r="M26" s="43"/>
      <c r="N26" s="5"/>
      <c r="O26" s="18"/>
      <c r="P26" s="6"/>
      <c r="Q26" s="7"/>
      <c r="R26" s="6"/>
      <c r="S26" s="18"/>
      <c r="T26" s="6"/>
      <c r="U26" s="7"/>
      <c r="V26" s="27"/>
      <c r="W26" s="4"/>
      <c r="X26" s="4"/>
      <c r="Y26" s="4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</row>
    <row r="27" spans="1:36" ht="11.1" customHeight="1" x14ac:dyDescent="0.2">
      <c r="A27" s="90"/>
      <c r="B27" s="102"/>
      <c r="C27" s="52" t="s">
        <v>178</v>
      </c>
      <c r="D27" s="55">
        <v>20870000</v>
      </c>
      <c r="E27" s="60"/>
      <c r="F27" s="57"/>
      <c r="G27" s="97" t="s">
        <v>103</v>
      </c>
      <c r="H27" s="53"/>
      <c r="I27" s="39"/>
      <c r="J27" s="39"/>
      <c r="K27" s="39"/>
      <c r="L27" s="39"/>
      <c r="M27" s="43"/>
      <c r="N27" s="5"/>
      <c r="O27" s="18"/>
      <c r="P27" s="6"/>
      <c r="Q27" s="7"/>
      <c r="R27" s="6"/>
      <c r="S27" s="6"/>
      <c r="T27" s="6"/>
      <c r="U27" s="7"/>
      <c r="V27" s="7"/>
      <c r="W27" s="4"/>
      <c r="X27" s="4"/>
      <c r="Y27" s="4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</row>
    <row r="28" spans="1:36" ht="11.1" customHeight="1" x14ac:dyDescent="0.2">
      <c r="A28" s="90"/>
      <c r="B28" s="98"/>
      <c r="C28" s="30"/>
      <c r="D28" s="55"/>
      <c r="E28" s="60"/>
      <c r="F28" s="66">
        <v>1</v>
      </c>
      <c r="G28" s="52" t="s">
        <v>86</v>
      </c>
      <c r="H28" s="53">
        <v>220000</v>
      </c>
      <c r="I28" s="39"/>
      <c r="J28" s="39"/>
      <c r="K28" s="44"/>
      <c r="L28" s="39"/>
      <c r="M28" s="43"/>
      <c r="N28" s="5"/>
      <c r="O28" s="13"/>
      <c r="P28" s="6"/>
      <c r="Q28" s="7"/>
      <c r="R28" s="6"/>
      <c r="S28" s="13"/>
      <c r="T28" s="6"/>
      <c r="U28" s="7"/>
      <c r="V28" s="7"/>
      <c r="W28" s="4"/>
      <c r="X28" s="4"/>
      <c r="Y28" s="4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</row>
    <row r="29" spans="1:36" ht="11.1" customHeight="1" x14ac:dyDescent="0.2">
      <c r="A29" s="76"/>
      <c r="B29" s="61"/>
      <c r="C29" s="35" t="s">
        <v>188</v>
      </c>
      <c r="D29" s="55">
        <v>13239000</v>
      </c>
      <c r="E29" s="60"/>
      <c r="F29" s="66">
        <v>2</v>
      </c>
      <c r="G29" s="133" t="s">
        <v>130</v>
      </c>
      <c r="H29" s="53">
        <v>400000</v>
      </c>
      <c r="I29" s="39"/>
      <c r="J29" s="39"/>
      <c r="K29" s="44"/>
      <c r="L29" s="39"/>
      <c r="M29" s="43"/>
      <c r="N29" s="5"/>
      <c r="O29" s="18"/>
      <c r="P29" s="6"/>
      <c r="Q29" s="7"/>
      <c r="R29" s="6"/>
      <c r="S29" s="6"/>
      <c r="T29" s="6"/>
      <c r="U29" s="7"/>
      <c r="V29" s="7"/>
      <c r="W29" s="4"/>
      <c r="X29" s="4"/>
      <c r="Y29" s="4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</row>
    <row r="30" spans="1:36" ht="11.1" customHeight="1" x14ac:dyDescent="0.2">
      <c r="A30" s="13"/>
      <c r="B30" s="102"/>
      <c r="C30" s="63" t="s">
        <v>176</v>
      </c>
      <c r="D30" s="53"/>
      <c r="E30" s="60"/>
      <c r="F30" s="57"/>
      <c r="G30" s="97" t="s">
        <v>131</v>
      </c>
      <c r="H30" s="53"/>
      <c r="I30" s="39"/>
      <c r="J30" s="39"/>
      <c r="K30" s="44"/>
      <c r="L30" s="39"/>
      <c r="M30" s="43"/>
      <c r="N30" s="5"/>
      <c r="O30" s="18"/>
      <c r="P30" s="6"/>
      <c r="Q30" s="7"/>
      <c r="R30" s="6"/>
      <c r="S30" s="6"/>
      <c r="T30" s="6"/>
      <c r="U30" s="7"/>
      <c r="V30" s="7"/>
      <c r="W30" s="4"/>
      <c r="X30" s="4"/>
      <c r="Y30" s="4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</row>
    <row r="31" spans="1:36" ht="11.1" customHeight="1" x14ac:dyDescent="0.2">
      <c r="A31" s="90"/>
      <c r="B31" s="102"/>
      <c r="C31" s="52"/>
      <c r="D31" s="103"/>
      <c r="E31" s="67"/>
      <c r="F31" s="57">
        <v>1</v>
      </c>
      <c r="G31" s="93" t="s">
        <v>89</v>
      </c>
      <c r="H31" s="53">
        <v>100000</v>
      </c>
      <c r="I31" s="39"/>
      <c r="J31" s="39"/>
      <c r="K31" s="45"/>
      <c r="L31" s="39"/>
      <c r="M31" s="43"/>
      <c r="N31" s="5"/>
      <c r="O31" s="18"/>
      <c r="P31" s="6"/>
      <c r="Q31" s="7"/>
      <c r="R31" s="6"/>
      <c r="S31" s="6"/>
      <c r="T31" s="6"/>
      <c r="U31" s="7"/>
      <c r="V31" s="7"/>
      <c r="W31" s="4"/>
      <c r="X31" s="4"/>
      <c r="Y31" s="4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</row>
    <row r="32" spans="1:36" ht="11.1" customHeight="1" x14ac:dyDescent="0.2">
      <c r="A32" s="90"/>
      <c r="B32" s="98"/>
      <c r="C32" s="35" t="s">
        <v>189</v>
      </c>
      <c r="D32" s="53">
        <v>3525000</v>
      </c>
      <c r="E32" s="68"/>
      <c r="F32" s="57">
        <v>2</v>
      </c>
      <c r="G32" s="52" t="s">
        <v>132</v>
      </c>
      <c r="H32" s="53">
        <v>1220000</v>
      </c>
      <c r="I32" s="39"/>
      <c r="J32" s="39"/>
      <c r="K32" s="45"/>
      <c r="L32" s="39"/>
      <c r="M32" s="43"/>
      <c r="N32" s="5"/>
      <c r="O32" s="18"/>
      <c r="P32" s="6"/>
      <c r="Q32" s="7"/>
      <c r="R32" s="6"/>
      <c r="S32" s="6"/>
      <c r="T32" s="6"/>
      <c r="U32" s="7"/>
      <c r="V32" s="7"/>
      <c r="W32" s="4"/>
      <c r="X32" s="4"/>
      <c r="Y32" s="4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</row>
    <row r="33" spans="1:36" ht="11.1" customHeight="1" x14ac:dyDescent="0.2">
      <c r="A33" s="90"/>
      <c r="B33" s="61"/>
      <c r="C33" s="63" t="s">
        <v>190</v>
      </c>
      <c r="D33" s="103"/>
      <c r="E33" s="60"/>
      <c r="F33" s="61"/>
      <c r="G33" s="97" t="s">
        <v>93</v>
      </c>
      <c r="H33" s="103"/>
      <c r="I33" s="39"/>
      <c r="J33" s="39"/>
      <c r="K33" s="45"/>
      <c r="L33" s="39"/>
      <c r="M33" s="43"/>
      <c r="N33" s="5"/>
      <c r="O33" s="18"/>
      <c r="P33" s="6"/>
      <c r="Q33" s="7"/>
      <c r="R33" s="6"/>
      <c r="S33" s="6"/>
      <c r="T33" s="6"/>
      <c r="U33" s="7"/>
      <c r="V33" s="7"/>
      <c r="W33" s="4"/>
      <c r="X33" s="4"/>
      <c r="Y33" s="4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</row>
    <row r="34" spans="1:36" ht="11.1" customHeight="1" x14ac:dyDescent="0.2">
      <c r="A34" s="90"/>
      <c r="B34" s="102"/>
      <c r="C34" s="52"/>
      <c r="D34" s="52"/>
      <c r="E34" s="60"/>
      <c r="F34" s="57">
        <v>1</v>
      </c>
      <c r="G34" s="93" t="s">
        <v>100</v>
      </c>
      <c r="H34" s="53">
        <v>2260000</v>
      </c>
      <c r="I34" s="39"/>
      <c r="J34" s="39"/>
      <c r="K34" s="45"/>
      <c r="L34" s="39"/>
      <c r="M34" s="43"/>
      <c r="N34" s="5"/>
      <c r="O34" s="18"/>
      <c r="P34" s="6"/>
      <c r="Q34" s="7"/>
      <c r="R34" s="6"/>
      <c r="S34" s="6"/>
      <c r="T34" s="6"/>
      <c r="U34" s="7"/>
      <c r="V34" s="7"/>
      <c r="W34" s="4"/>
      <c r="X34" s="4"/>
      <c r="Y34" s="4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ht="11.1" customHeight="1" x14ac:dyDescent="0.2">
      <c r="A35" s="76"/>
      <c r="B35" s="98"/>
      <c r="C35" s="63" t="s">
        <v>191</v>
      </c>
      <c r="D35" s="53">
        <v>1200000</v>
      </c>
      <c r="E35" s="60"/>
      <c r="F35" s="57"/>
      <c r="G35" s="97" t="s">
        <v>90</v>
      </c>
      <c r="H35" s="53"/>
      <c r="I35" s="39"/>
      <c r="J35" s="39"/>
      <c r="K35" s="39"/>
      <c r="L35" s="39"/>
      <c r="M35" s="43"/>
      <c r="N35" s="5"/>
      <c r="O35" s="18"/>
      <c r="P35" s="6"/>
      <c r="Q35" s="7"/>
      <c r="R35" s="6"/>
      <c r="S35" s="6"/>
      <c r="T35" s="6"/>
      <c r="U35" s="7"/>
      <c r="V35" s="7"/>
      <c r="W35" s="4"/>
      <c r="X35" s="4"/>
      <c r="Y35" s="4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  <row r="36" spans="1:36" ht="11.1" customHeight="1" x14ac:dyDescent="0.2">
      <c r="A36" s="90"/>
      <c r="B36" s="61"/>
      <c r="C36" s="63" t="s">
        <v>192</v>
      </c>
      <c r="D36" s="103"/>
      <c r="E36" s="60"/>
      <c r="F36" s="57">
        <v>1</v>
      </c>
      <c r="G36" s="93" t="s">
        <v>109</v>
      </c>
      <c r="H36" s="53">
        <v>90000</v>
      </c>
      <c r="I36" s="39"/>
      <c r="J36" s="39"/>
      <c r="K36" s="39"/>
      <c r="L36" s="39"/>
      <c r="M36" s="43"/>
      <c r="N36" s="5"/>
      <c r="O36" s="18"/>
      <c r="P36" s="6"/>
      <c r="Q36" s="7"/>
      <c r="R36" s="6"/>
      <c r="S36" s="6"/>
      <c r="T36" s="6"/>
      <c r="U36" s="7"/>
      <c r="V36" s="7"/>
      <c r="W36" s="4"/>
      <c r="X36" s="4"/>
      <c r="Y36" s="4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</row>
    <row r="37" spans="1:36" ht="11.1" customHeight="1" x14ac:dyDescent="0.2">
      <c r="A37" s="90"/>
      <c r="B37" s="102"/>
      <c r="C37" s="63" t="s">
        <v>193</v>
      </c>
      <c r="D37" s="103"/>
      <c r="E37" s="60"/>
      <c r="F37" s="61">
        <v>2</v>
      </c>
      <c r="G37" s="93" t="s">
        <v>134</v>
      </c>
      <c r="H37" s="53">
        <v>180000</v>
      </c>
      <c r="I37" s="39"/>
      <c r="J37" s="39"/>
      <c r="K37" s="39"/>
      <c r="L37" s="39"/>
      <c r="M37" s="43"/>
      <c r="N37" s="5"/>
      <c r="O37" s="13"/>
      <c r="P37" s="6"/>
      <c r="Q37" s="7"/>
      <c r="R37" s="6"/>
      <c r="S37" s="6"/>
      <c r="T37" s="6"/>
      <c r="U37" s="7"/>
      <c r="V37" s="7"/>
      <c r="W37" s="4"/>
      <c r="X37" s="4"/>
      <c r="Y37" s="4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</row>
    <row r="38" spans="1:36" ht="11.1" customHeight="1" x14ac:dyDescent="0.2">
      <c r="A38" s="76"/>
      <c r="B38" s="102"/>
      <c r="C38" s="52"/>
      <c r="D38" s="53"/>
      <c r="E38" s="67"/>
      <c r="F38" s="57">
        <v>3</v>
      </c>
      <c r="G38" s="52" t="s">
        <v>133</v>
      </c>
      <c r="H38" s="53">
        <v>250000</v>
      </c>
      <c r="I38" s="39"/>
      <c r="J38" s="39"/>
      <c r="K38" s="39"/>
      <c r="L38" s="39"/>
      <c r="M38" s="43"/>
      <c r="N38" s="5"/>
      <c r="O38" s="18"/>
      <c r="P38" s="6"/>
      <c r="Q38" s="7"/>
      <c r="R38" s="6"/>
      <c r="S38" s="6"/>
      <c r="T38" s="6"/>
      <c r="U38" s="7"/>
      <c r="V38" s="7"/>
      <c r="W38" s="4"/>
      <c r="X38" s="4"/>
      <c r="Y38" s="4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</row>
    <row r="39" spans="1:36" ht="11.1" customHeight="1" x14ac:dyDescent="0.2">
      <c r="A39" s="76"/>
      <c r="B39" s="98"/>
      <c r="C39" s="63" t="s">
        <v>279</v>
      </c>
      <c r="D39" s="53"/>
      <c r="E39" s="68"/>
      <c r="F39" s="57">
        <v>4</v>
      </c>
      <c r="G39" s="52" t="s">
        <v>135</v>
      </c>
      <c r="H39" s="53">
        <v>400000</v>
      </c>
      <c r="I39" s="39"/>
      <c r="J39" s="39"/>
      <c r="K39" s="39"/>
      <c r="L39" s="39"/>
      <c r="M39" s="43"/>
      <c r="N39" s="5"/>
      <c r="O39" s="18"/>
      <c r="P39" s="6"/>
      <c r="Q39" s="7"/>
      <c r="R39" s="6"/>
      <c r="S39" s="6"/>
      <c r="T39" s="6"/>
      <c r="U39" s="7"/>
      <c r="V39" s="7"/>
      <c r="W39" s="4"/>
      <c r="X39" s="4"/>
      <c r="Y39" s="4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</row>
    <row r="40" spans="1:36" ht="11.1" customHeight="1" x14ac:dyDescent="0.2">
      <c r="A40" s="76"/>
      <c r="B40" s="61"/>
      <c r="C40" s="63" t="s">
        <v>114</v>
      </c>
      <c r="D40" s="103"/>
      <c r="E40" s="69"/>
      <c r="F40" s="57"/>
      <c r="G40" s="52"/>
      <c r="H40" s="53"/>
      <c r="I40" s="39"/>
      <c r="J40" s="39"/>
      <c r="K40" s="39"/>
      <c r="L40" s="39"/>
      <c r="M40" s="43"/>
      <c r="N40" s="5"/>
      <c r="O40" s="18"/>
      <c r="P40" s="6"/>
      <c r="Q40" s="7"/>
      <c r="R40" s="6"/>
      <c r="S40" s="6"/>
      <c r="T40" s="6"/>
      <c r="U40" s="7"/>
      <c r="V40" s="7"/>
      <c r="W40" s="4"/>
      <c r="X40" s="4"/>
      <c r="Y40" s="4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</row>
    <row r="41" spans="1:36" ht="11.1" customHeight="1" x14ac:dyDescent="0.2">
      <c r="A41" s="76"/>
      <c r="B41" s="102"/>
      <c r="C41" s="63" t="s">
        <v>158</v>
      </c>
      <c r="D41" s="52"/>
      <c r="E41" s="69"/>
      <c r="F41" s="57"/>
      <c r="G41" s="63" t="s">
        <v>288</v>
      </c>
      <c r="H41" s="53"/>
      <c r="I41" s="39"/>
      <c r="J41" s="39"/>
      <c r="K41" s="39"/>
      <c r="L41" s="39"/>
      <c r="M41" s="43"/>
      <c r="N41" s="5"/>
      <c r="O41" s="18"/>
      <c r="P41" s="6"/>
      <c r="Q41" s="7"/>
      <c r="R41" s="6"/>
      <c r="S41" s="6"/>
      <c r="T41" s="6"/>
      <c r="U41" s="7"/>
      <c r="V41" s="7"/>
      <c r="W41" s="4"/>
      <c r="X41" s="4"/>
      <c r="Y41" s="4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</row>
    <row r="42" spans="1:36" ht="11.1" customHeight="1" x14ac:dyDescent="0.2">
      <c r="A42" s="76"/>
      <c r="B42" s="102">
        <v>1</v>
      </c>
      <c r="C42" s="52" t="s">
        <v>159</v>
      </c>
      <c r="D42" s="103">
        <v>100000</v>
      </c>
      <c r="E42" s="67"/>
      <c r="F42" s="57"/>
      <c r="G42" s="63" t="s">
        <v>289</v>
      </c>
      <c r="H42" s="53"/>
      <c r="I42" s="39"/>
      <c r="J42" s="39"/>
      <c r="K42" s="39"/>
      <c r="L42" s="39"/>
      <c r="M42" s="43"/>
      <c r="N42" s="5"/>
      <c r="O42" s="18"/>
      <c r="P42" s="6"/>
      <c r="Q42" s="7"/>
      <c r="R42" s="6"/>
      <c r="S42" s="6"/>
      <c r="T42" s="6"/>
      <c r="U42" s="7"/>
      <c r="V42" s="7"/>
      <c r="W42" s="4"/>
      <c r="X42" s="4"/>
      <c r="Y42" s="4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</row>
    <row r="43" spans="1:36" ht="11.1" customHeight="1" x14ac:dyDescent="0.2">
      <c r="A43" s="76"/>
      <c r="B43" s="57"/>
      <c r="C43" s="52"/>
      <c r="D43" s="53"/>
      <c r="E43" s="69"/>
      <c r="F43" s="57" t="s">
        <v>4</v>
      </c>
      <c r="G43" s="63" t="s">
        <v>290</v>
      </c>
      <c r="H43" s="53"/>
      <c r="I43" s="40"/>
      <c r="J43" s="40"/>
      <c r="K43" s="39"/>
      <c r="L43" s="39"/>
      <c r="M43" s="43"/>
      <c r="N43" s="5"/>
      <c r="O43" s="18"/>
      <c r="P43" s="6"/>
      <c r="Q43" s="7"/>
      <c r="R43" s="6"/>
      <c r="S43" s="6"/>
      <c r="T43" s="6"/>
      <c r="U43" s="7"/>
      <c r="V43" s="7"/>
      <c r="W43" s="4"/>
      <c r="X43" s="4"/>
      <c r="Y43" s="4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</row>
    <row r="44" spans="1:36" ht="11.1" customHeight="1" x14ac:dyDescent="0.2">
      <c r="A44" s="76"/>
      <c r="B44" s="102"/>
      <c r="C44" s="89" t="s">
        <v>280</v>
      </c>
      <c r="D44" s="55"/>
      <c r="E44" s="67"/>
      <c r="F44" s="61">
        <v>1</v>
      </c>
      <c r="G44" s="52" t="s">
        <v>95</v>
      </c>
      <c r="H44" s="53">
        <v>428000</v>
      </c>
      <c r="I44" s="23"/>
      <c r="J44" s="23"/>
      <c r="K44" s="13"/>
      <c r="L44" s="46"/>
      <c r="M44" s="47"/>
      <c r="N44" s="5"/>
      <c r="O44" s="18"/>
      <c r="P44" s="6"/>
      <c r="Q44" s="7"/>
      <c r="R44" s="6"/>
      <c r="S44" s="6"/>
      <c r="T44" s="6"/>
      <c r="U44" s="7"/>
      <c r="V44" s="7"/>
      <c r="W44" s="4"/>
      <c r="X44" s="4"/>
      <c r="Y44" s="4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</row>
    <row r="45" spans="1:36" ht="11.1" customHeight="1" x14ac:dyDescent="0.2">
      <c r="A45" s="76"/>
      <c r="B45" s="98"/>
      <c r="C45" s="63" t="s">
        <v>281</v>
      </c>
      <c r="D45" s="53"/>
      <c r="E45" s="67"/>
      <c r="F45" s="57">
        <v>2</v>
      </c>
      <c r="G45" s="52" t="s">
        <v>86</v>
      </c>
      <c r="H45" s="103">
        <v>40000</v>
      </c>
      <c r="I45" s="23"/>
      <c r="J45" s="23"/>
      <c r="K45" s="25"/>
      <c r="L45" s="25"/>
      <c r="M45" s="41"/>
      <c r="N45" s="5"/>
      <c r="O45" s="18"/>
      <c r="P45" s="6"/>
      <c r="Q45" s="7"/>
      <c r="R45" s="6"/>
      <c r="S45" s="6"/>
      <c r="T45" s="6"/>
      <c r="U45" s="7"/>
      <c r="V45" s="7"/>
      <c r="W45" s="4"/>
      <c r="X45" s="4"/>
      <c r="Y45" s="4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</row>
    <row r="46" spans="1:36" ht="11.1" customHeight="1" x14ac:dyDescent="0.2">
      <c r="A46" s="76"/>
      <c r="B46" s="98"/>
      <c r="C46" s="65" t="s">
        <v>282</v>
      </c>
      <c r="D46" s="54"/>
      <c r="E46" s="67"/>
      <c r="F46" s="57">
        <v>3</v>
      </c>
      <c r="G46" s="52" t="s">
        <v>86</v>
      </c>
      <c r="H46" s="53">
        <v>50000</v>
      </c>
      <c r="I46" s="5"/>
      <c r="J46" s="5"/>
      <c r="K46" s="6"/>
      <c r="L46" s="6"/>
      <c r="M46" s="6"/>
      <c r="N46" s="6"/>
      <c r="O46" s="18"/>
      <c r="P46" s="6"/>
      <c r="Q46" s="7"/>
      <c r="R46" s="6"/>
      <c r="S46" s="6"/>
      <c r="T46" s="6"/>
      <c r="U46" s="7"/>
      <c r="V46" s="7"/>
      <c r="W46" s="4"/>
      <c r="X46" s="4"/>
      <c r="Y46" s="4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</row>
    <row r="47" spans="1:36" ht="11.1" customHeight="1" x14ac:dyDescent="0.2">
      <c r="A47" s="90"/>
      <c r="B47" s="135">
        <v>1</v>
      </c>
      <c r="C47" s="136" t="s">
        <v>125</v>
      </c>
      <c r="D47" s="137">
        <v>1000</v>
      </c>
      <c r="E47" s="67"/>
      <c r="F47" s="57">
        <v>4</v>
      </c>
      <c r="G47" s="93" t="s">
        <v>86</v>
      </c>
      <c r="H47" s="53">
        <v>150000</v>
      </c>
      <c r="I47" s="6"/>
      <c r="J47" s="6"/>
      <c r="K47" s="6"/>
      <c r="L47" s="6"/>
      <c r="M47" s="6"/>
      <c r="N47" s="6"/>
      <c r="O47" s="13"/>
      <c r="P47" s="6"/>
      <c r="Q47" s="7"/>
      <c r="R47" s="6"/>
      <c r="S47" s="6"/>
      <c r="T47" s="6"/>
      <c r="U47" s="7"/>
      <c r="V47" s="7"/>
      <c r="W47" s="4"/>
      <c r="X47" s="4"/>
      <c r="Y47" s="4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</row>
    <row r="48" spans="1:36" s="2" customFormat="1" ht="11.1" customHeight="1" x14ac:dyDescent="0.2">
      <c r="A48" s="90"/>
      <c r="B48" s="102">
        <v>2</v>
      </c>
      <c r="C48" s="93" t="s">
        <v>155</v>
      </c>
      <c r="D48" s="55">
        <v>100000</v>
      </c>
      <c r="E48" s="67"/>
      <c r="F48" s="61">
        <v>5</v>
      </c>
      <c r="G48" s="52" t="s">
        <v>86</v>
      </c>
      <c r="H48" s="53">
        <v>200000</v>
      </c>
      <c r="I48" s="6"/>
      <c r="J48" s="6"/>
      <c r="K48" s="6"/>
      <c r="L48" s="6"/>
      <c r="M48" s="6"/>
      <c r="N48" s="6"/>
      <c r="O48" s="18"/>
      <c r="P48" s="6"/>
      <c r="Q48" s="7"/>
      <c r="R48" s="6"/>
      <c r="S48" s="6"/>
      <c r="T48" s="6"/>
      <c r="U48" s="7"/>
      <c r="V48" s="28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</row>
    <row r="49" spans="1:36" s="2" customFormat="1" ht="11.1" customHeight="1" x14ac:dyDescent="0.2">
      <c r="A49" s="90"/>
      <c r="B49" s="61">
        <v>3</v>
      </c>
      <c r="C49" s="52" t="s">
        <v>156</v>
      </c>
      <c r="D49" s="53">
        <v>50000</v>
      </c>
      <c r="E49" s="67"/>
      <c r="F49" s="57">
        <v>6</v>
      </c>
      <c r="G49" s="52" t="s">
        <v>86</v>
      </c>
      <c r="H49" s="53">
        <v>205000</v>
      </c>
      <c r="I49" s="6"/>
      <c r="J49" s="6"/>
      <c r="K49" s="6"/>
      <c r="L49" s="6"/>
      <c r="M49" s="6"/>
      <c r="N49" s="6"/>
      <c r="O49" s="18"/>
      <c r="P49" s="6"/>
      <c r="Q49" s="7"/>
      <c r="R49" s="6"/>
      <c r="S49" s="6"/>
      <c r="T49" s="6"/>
      <c r="U49" s="7"/>
      <c r="V49" s="2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</row>
    <row r="50" spans="1:36" s="2" customFormat="1" ht="11.1" customHeight="1" x14ac:dyDescent="0.2">
      <c r="A50" s="90"/>
      <c r="B50" s="66">
        <v>4</v>
      </c>
      <c r="C50" s="93" t="s">
        <v>97</v>
      </c>
      <c r="D50" s="55">
        <v>100000</v>
      </c>
      <c r="E50" s="67"/>
      <c r="F50" s="57">
        <v>7</v>
      </c>
      <c r="G50" s="52" t="s">
        <v>86</v>
      </c>
      <c r="H50" s="53">
        <v>350000</v>
      </c>
      <c r="I50" s="6"/>
      <c r="J50" s="6"/>
      <c r="K50" s="6"/>
      <c r="L50" s="6"/>
      <c r="M50" s="6"/>
      <c r="N50" s="6"/>
      <c r="O50" s="18"/>
      <c r="P50" s="6"/>
      <c r="Q50" s="7"/>
      <c r="R50" s="6"/>
      <c r="S50" s="6"/>
      <c r="T50" s="6"/>
      <c r="U50" s="7"/>
      <c r="V50" s="15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:36" s="2" customFormat="1" ht="11.1" customHeight="1" x14ac:dyDescent="0.2">
      <c r="A51" s="90"/>
      <c r="B51" s="57">
        <v>5</v>
      </c>
      <c r="C51" s="52" t="s">
        <v>85</v>
      </c>
      <c r="D51" s="53">
        <v>250000</v>
      </c>
      <c r="E51" s="74"/>
      <c r="F51" s="61">
        <v>8</v>
      </c>
      <c r="G51" s="52" t="s">
        <v>86</v>
      </c>
      <c r="H51" s="53">
        <v>750000</v>
      </c>
      <c r="I51" s="6"/>
      <c r="J51" s="6"/>
      <c r="K51" s="6"/>
      <c r="L51" s="6"/>
      <c r="M51" s="6"/>
      <c r="N51" s="6"/>
      <c r="O51" s="18"/>
      <c r="P51" s="6"/>
      <c r="Q51" s="7"/>
      <c r="R51" s="6"/>
      <c r="S51" s="6"/>
      <c r="T51" s="6"/>
      <c r="U51" s="7"/>
      <c r="V51" s="15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:36" s="2" customFormat="1" ht="11.1" customHeight="1" x14ac:dyDescent="0.2">
      <c r="A52" s="90"/>
      <c r="B52" s="122"/>
      <c r="C52" s="123"/>
      <c r="D52" s="124"/>
      <c r="E52" s="75">
        <v>15</v>
      </c>
      <c r="F52" s="57"/>
      <c r="G52" s="52"/>
      <c r="H52" s="53"/>
      <c r="I52" s="5"/>
      <c r="J52" s="5"/>
      <c r="K52" s="5"/>
      <c r="L52" s="5"/>
      <c r="M52" s="5"/>
      <c r="N52" s="6"/>
      <c r="O52" s="18"/>
      <c r="P52" s="6"/>
      <c r="Q52" s="7"/>
      <c r="R52" s="6"/>
      <c r="S52" s="6"/>
      <c r="T52" s="6"/>
      <c r="U52" s="7"/>
      <c r="V52" s="16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:36" s="2" customFormat="1" ht="11.1" customHeight="1" x14ac:dyDescent="0.2">
      <c r="A53" s="145"/>
      <c r="B53" s="154" t="s">
        <v>6</v>
      </c>
      <c r="C53" s="155"/>
      <c r="D53" s="71">
        <f>SUM(D10:D52)</f>
        <v>51755700</v>
      </c>
      <c r="E53" s="75"/>
      <c r="F53" s="154" t="s">
        <v>6</v>
      </c>
      <c r="G53" s="155"/>
      <c r="H53" s="71">
        <f>SUM(H5:H52)</f>
        <v>61484700</v>
      </c>
      <c r="I53" s="6"/>
      <c r="J53" s="19"/>
      <c r="K53" s="20"/>
      <c r="L53" s="15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36" s="2" customFormat="1" ht="11.1" customHeight="1" x14ac:dyDescent="0.2">
      <c r="A54" s="145"/>
      <c r="B54" s="145"/>
      <c r="C54" s="145"/>
      <c r="D54" s="77"/>
      <c r="E54" s="75"/>
      <c r="F54" s="145"/>
      <c r="G54" s="145"/>
      <c r="H54" s="77"/>
      <c r="I54" s="6"/>
      <c r="J54" s="19"/>
      <c r="K54" s="20"/>
      <c r="L54" s="15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36" s="2" customFormat="1" ht="11.1" customHeight="1" x14ac:dyDescent="0.2">
      <c r="A55" s="146" t="s">
        <v>9</v>
      </c>
      <c r="B55" s="159" t="s">
        <v>9</v>
      </c>
      <c r="C55" s="159"/>
      <c r="D55" s="159"/>
      <c r="E55" s="159"/>
      <c r="F55" s="159"/>
      <c r="G55" s="159"/>
      <c r="H55" s="159"/>
      <c r="I55" s="4"/>
      <c r="J55" s="4"/>
      <c r="K55" s="4"/>
      <c r="L55" s="4"/>
      <c r="M55" s="4"/>
      <c r="N55" s="4"/>
      <c r="O55" s="4"/>
      <c r="P55" s="4"/>
      <c r="Q55" s="4"/>
    </row>
    <row r="56" spans="1:36" s="2" customFormat="1" ht="11.1" customHeight="1" x14ac:dyDescent="0.2">
      <c r="A56" s="147" t="str">
        <f>B2</f>
        <v>PER : 30 Desember 2017</v>
      </c>
      <c r="B56" s="157" t="s">
        <v>122</v>
      </c>
      <c r="C56" s="157"/>
      <c r="D56" s="157"/>
      <c r="E56" s="157"/>
      <c r="F56" s="157"/>
      <c r="G56" s="157"/>
      <c r="H56" s="157"/>
      <c r="I56" s="4"/>
      <c r="J56" s="4"/>
      <c r="K56" s="4"/>
      <c r="L56" s="4"/>
      <c r="M56" s="4"/>
      <c r="N56" s="4"/>
      <c r="O56" s="4"/>
    </row>
    <row r="57" spans="1:36" s="2" customFormat="1" ht="11.1" customHeight="1" x14ac:dyDescent="0.2">
      <c r="A57" s="144" t="s">
        <v>8</v>
      </c>
      <c r="B57" s="158" t="s">
        <v>8</v>
      </c>
      <c r="C57" s="158"/>
      <c r="D57" s="158"/>
      <c r="E57" s="158"/>
      <c r="F57" s="158"/>
      <c r="G57" s="158"/>
      <c r="H57" s="158"/>
      <c r="I57" s="4"/>
      <c r="J57" s="4"/>
      <c r="K57" s="4"/>
      <c r="L57" s="4"/>
      <c r="M57" s="4"/>
      <c r="N57" s="4"/>
      <c r="O57" s="4"/>
    </row>
    <row r="58" spans="1:36" s="2" customFormat="1" ht="11.1" customHeight="1" thickBot="1" x14ac:dyDescent="0.25">
      <c r="B58" s="106" t="s">
        <v>0</v>
      </c>
      <c r="C58" s="107" t="s">
        <v>1</v>
      </c>
      <c r="D58" s="107" t="s">
        <v>5</v>
      </c>
      <c r="E58" s="59"/>
      <c r="F58" s="78" t="s">
        <v>0</v>
      </c>
      <c r="G58" s="79" t="s">
        <v>1</v>
      </c>
      <c r="H58" s="79" t="s">
        <v>5</v>
      </c>
      <c r="I58" s="4"/>
      <c r="J58" s="4"/>
      <c r="K58" s="4"/>
      <c r="L58" s="4"/>
    </row>
    <row r="59" spans="1:36" s="2" customFormat="1" ht="11.1" customHeight="1" x14ac:dyDescent="0.2">
      <c r="B59" s="117"/>
      <c r="C59" s="81" t="s">
        <v>7</v>
      </c>
      <c r="D59" s="108">
        <f>H53</f>
        <v>61484700</v>
      </c>
      <c r="E59" s="99"/>
      <c r="F59" s="80" t="s">
        <v>4</v>
      </c>
      <c r="G59" s="81" t="s">
        <v>7</v>
      </c>
      <c r="H59" s="82">
        <f>D107</f>
        <v>74143700</v>
      </c>
      <c r="I59" s="4"/>
      <c r="J59" s="4"/>
      <c r="K59" s="4"/>
      <c r="L59" s="4"/>
    </row>
    <row r="60" spans="1:36" s="2" customFormat="1" ht="10.5" customHeight="1" x14ac:dyDescent="0.2">
      <c r="B60" s="61"/>
      <c r="C60" s="63"/>
      <c r="D60" s="53"/>
      <c r="E60" s="84"/>
      <c r="F60" s="57"/>
      <c r="G60" s="52"/>
      <c r="H60" s="53"/>
      <c r="I60" s="4"/>
    </row>
    <row r="61" spans="1:36" s="2" customFormat="1" ht="11.1" customHeight="1" x14ac:dyDescent="0.2">
      <c r="B61" s="61"/>
      <c r="C61" s="97" t="s">
        <v>87</v>
      </c>
      <c r="D61" s="53"/>
      <c r="E61" s="99"/>
      <c r="F61" s="57"/>
      <c r="G61" s="97" t="s">
        <v>103</v>
      </c>
      <c r="H61" s="53"/>
      <c r="I61" s="4"/>
      <c r="J61" s="4"/>
    </row>
    <row r="62" spans="1:36" s="2" customFormat="1" ht="11.1" customHeight="1" x14ac:dyDescent="0.2">
      <c r="B62" s="61">
        <v>1</v>
      </c>
      <c r="C62" s="52" t="s">
        <v>86</v>
      </c>
      <c r="D62" s="129">
        <v>50000</v>
      </c>
      <c r="E62" s="99"/>
      <c r="F62" s="57">
        <v>1</v>
      </c>
      <c r="G62" s="52" t="s">
        <v>172</v>
      </c>
      <c r="H62" s="53">
        <v>60000</v>
      </c>
    </row>
    <row r="63" spans="1:36" s="2" customFormat="1" ht="11.1" customHeight="1" x14ac:dyDescent="0.2">
      <c r="B63" s="61">
        <v>2</v>
      </c>
      <c r="C63" s="93" t="s">
        <v>134</v>
      </c>
      <c r="D63" s="53">
        <v>500000</v>
      </c>
      <c r="E63" s="99"/>
      <c r="F63" s="57">
        <v>2</v>
      </c>
      <c r="G63" s="52" t="s">
        <v>100</v>
      </c>
      <c r="H63" s="53">
        <v>200000</v>
      </c>
    </row>
    <row r="64" spans="1:36" s="2" customFormat="1" ht="11.1" customHeight="1" x14ac:dyDescent="0.2">
      <c r="B64" s="57"/>
      <c r="C64" s="97" t="s">
        <v>108</v>
      </c>
      <c r="D64" s="53"/>
      <c r="E64" s="99"/>
      <c r="F64" s="57"/>
      <c r="G64" s="97" t="s">
        <v>131</v>
      </c>
      <c r="H64" s="53"/>
    </row>
    <row r="65" spans="2:8" s="2" customFormat="1" ht="11.1" customHeight="1" x14ac:dyDescent="0.2">
      <c r="B65" s="57">
        <v>1</v>
      </c>
      <c r="C65" s="52" t="s">
        <v>89</v>
      </c>
      <c r="D65" s="53">
        <v>200000</v>
      </c>
      <c r="E65" s="99"/>
      <c r="F65" s="57">
        <v>1</v>
      </c>
      <c r="G65" s="52" t="s">
        <v>173</v>
      </c>
      <c r="H65" s="53">
        <v>40000</v>
      </c>
    </row>
    <row r="66" spans="2:8" s="2" customFormat="1" ht="11.1" customHeight="1" x14ac:dyDescent="0.2">
      <c r="B66" s="57"/>
      <c r="C66" s="97" t="s">
        <v>99</v>
      </c>
      <c r="D66" s="53"/>
      <c r="E66" s="99"/>
      <c r="F66" s="57">
        <v>2</v>
      </c>
      <c r="G66" s="52" t="s">
        <v>89</v>
      </c>
      <c r="H66" s="53">
        <v>640000</v>
      </c>
    </row>
    <row r="67" spans="2:8" s="2" customFormat="1" ht="11.1" customHeight="1" x14ac:dyDescent="0.2">
      <c r="B67" s="61">
        <v>1</v>
      </c>
      <c r="C67" s="93" t="s">
        <v>141</v>
      </c>
      <c r="D67" s="53">
        <v>500000</v>
      </c>
      <c r="E67" s="99"/>
      <c r="F67" s="57">
        <v>3</v>
      </c>
      <c r="G67" s="56" t="s">
        <v>89</v>
      </c>
      <c r="H67" s="55">
        <v>650000</v>
      </c>
    </row>
    <row r="68" spans="2:8" s="2" customFormat="1" ht="11.1" customHeight="1" x14ac:dyDescent="0.2">
      <c r="B68" s="57"/>
      <c r="C68" s="97" t="s">
        <v>103</v>
      </c>
      <c r="D68" s="53"/>
      <c r="E68" s="99"/>
      <c r="F68" s="57">
        <v>4</v>
      </c>
      <c r="G68" s="52" t="s">
        <v>89</v>
      </c>
      <c r="H68" s="53">
        <v>3390000</v>
      </c>
    </row>
    <row r="69" spans="2:8" s="2" customFormat="1" ht="11.1" customHeight="1" x14ac:dyDescent="0.2">
      <c r="B69" s="57">
        <v>1</v>
      </c>
      <c r="C69" s="93" t="s">
        <v>142</v>
      </c>
      <c r="D69" s="53">
        <v>280000</v>
      </c>
      <c r="E69" s="99"/>
      <c r="F69" s="57"/>
      <c r="G69" s="97" t="s">
        <v>104</v>
      </c>
      <c r="H69" s="53"/>
    </row>
    <row r="70" spans="2:8" s="2" customFormat="1" ht="11.1" customHeight="1" x14ac:dyDescent="0.2">
      <c r="B70" s="57"/>
      <c r="C70" s="97" t="s">
        <v>131</v>
      </c>
      <c r="D70" s="53"/>
      <c r="E70" s="99"/>
      <c r="F70" s="57">
        <v>1</v>
      </c>
      <c r="G70" s="52" t="s">
        <v>134</v>
      </c>
      <c r="H70" s="53">
        <v>250000</v>
      </c>
    </row>
    <row r="71" spans="2:8" s="2" customFormat="1" ht="11.1" customHeight="1" x14ac:dyDescent="0.2">
      <c r="B71" s="57">
        <v>1</v>
      </c>
      <c r="C71" s="52" t="s">
        <v>143</v>
      </c>
      <c r="D71" s="53">
        <v>1550000</v>
      </c>
      <c r="E71" s="99"/>
      <c r="F71" s="61"/>
      <c r="G71" s="97" t="s">
        <v>101</v>
      </c>
      <c r="H71" s="53"/>
    </row>
    <row r="72" spans="2:8" s="2" customFormat="1" ht="11.1" customHeight="1" x14ac:dyDescent="0.2">
      <c r="B72" s="61"/>
      <c r="C72" s="97" t="s">
        <v>104</v>
      </c>
      <c r="D72" s="53"/>
      <c r="E72" s="99"/>
      <c r="F72" s="57">
        <v>1</v>
      </c>
      <c r="G72" s="52" t="s">
        <v>174</v>
      </c>
      <c r="H72" s="53">
        <v>50000</v>
      </c>
    </row>
    <row r="73" spans="2:8" s="2" customFormat="1" ht="11.1" customHeight="1" x14ac:dyDescent="0.2">
      <c r="B73" s="61">
        <v>1</v>
      </c>
      <c r="C73" s="93" t="s">
        <v>134</v>
      </c>
      <c r="D73" s="53">
        <v>50000</v>
      </c>
      <c r="E73" s="99"/>
      <c r="F73" s="57"/>
      <c r="G73" s="97" t="s">
        <v>93</v>
      </c>
      <c r="H73" s="53"/>
    </row>
    <row r="74" spans="2:8" s="2" customFormat="1" ht="11.1" customHeight="1" x14ac:dyDescent="0.2">
      <c r="B74" s="57"/>
      <c r="C74" s="97" t="s">
        <v>101</v>
      </c>
      <c r="D74" s="53"/>
      <c r="E74" s="99"/>
      <c r="F74" s="57">
        <v>1</v>
      </c>
      <c r="G74" s="52" t="s">
        <v>100</v>
      </c>
      <c r="H74" s="53">
        <v>310000</v>
      </c>
    </row>
    <row r="75" spans="2:8" s="2" customFormat="1" ht="11.1" customHeight="1" x14ac:dyDescent="0.2">
      <c r="B75" s="57">
        <v>1</v>
      </c>
      <c r="C75" s="52" t="s">
        <v>100</v>
      </c>
      <c r="D75" s="53">
        <v>200000</v>
      </c>
      <c r="E75" s="99"/>
      <c r="F75" s="57">
        <v>2</v>
      </c>
      <c r="G75" s="52" t="s">
        <v>86</v>
      </c>
      <c r="H75" s="53">
        <v>3000000</v>
      </c>
    </row>
    <row r="76" spans="2:8" s="2" customFormat="1" ht="11.1" customHeight="1" x14ac:dyDescent="0.2">
      <c r="B76" s="57">
        <v>2</v>
      </c>
      <c r="C76" s="52" t="s">
        <v>86</v>
      </c>
      <c r="D76" s="53">
        <v>610000</v>
      </c>
      <c r="E76" s="99"/>
      <c r="F76" s="57"/>
      <c r="G76" s="97" t="s">
        <v>94</v>
      </c>
      <c r="H76" s="53"/>
    </row>
    <row r="77" spans="2:8" s="2" customFormat="1" ht="11.1" customHeight="1" x14ac:dyDescent="0.2">
      <c r="B77" s="61">
        <v>3</v>
      </c>
      <c r="C77" s="52" t="s">
        <v>144</v>
      </c>
      <c r="D77" s="53">
        <v>1100000</v>
      </c>
      <c r="E77" s="99"/>
      <c r="F77" s="57">
        <v>1</v>
      </c>
      <c r="G77" s="52" t="s">
        <v>133</v>
      </c>
      <c r="H77" s="53">
        <v>200000</v>
      </c>
    </row>
    <row r="78" spans="2:8" s="2" customFormat="1" ht="11.1" customHeight="1" x14ac:dyDescent="0.2">
      <c r="B78" s="57"/>
      <c r="C78" s="97" t="s">
        <v>94</v>
      </c>
      <c r="D78" s="103"/>
      <c r="E78" s="99"/>
      <c r="F78" s="57"/>
      <c r="G78" s="97" t="s">
        <v>90</v>
      </c>
      <c r="H78" s="53"/>
    </row>
    <row r="79" spans="2:8" s="2" customFormat="1" ht="11.1" customHeight="1" x14ac:dyDescent="0.2">
      <c r="B79" s="57">
        <v>1</v>
      </c>
      <c r="C79" s="52" t="s">
        <v>145</v>
      </c>
      <c r="D79" s="53">
        <v>562000</v>
      </c>
      <c r="E79" s="99"/>
      <c r="F79" s="57">
        <v>1</v>
      </c>
      <c r="G79" s="56" t="s">
        <v>175</v>
      </c>
      <c r="H79" s="55">
        <v>250000</v>
      </c>
    </row>
    <row r="80" spans="2:8" s="2" customFormat="1" ht="11.1" customHeight="1" x14ac:dyDescent="0.2">
      <c r="B80" s="61"/>
      <c r="C80" s="97" t="s">
        <v>90</v>
      </c>
      <c r="D80" s="53"/>
      <c r="E80" s="99"/>
      <c r="F80" s="57"/>
      <c r="G80" s="87"/>
      <c r="H80" s="53"/>
    </row>
    <row r="81" spans="2:15" s="2" customFormat="1" ht="11.1" customHeight="1" x14ac:dyDescent="0.2">
      <c r="B81" s="61">
        <v>1</v>
      </c>
      <c r="C81" s="52" t="s">
        <v>146</v>
      </c>
      <c r="D81" s="103">
        <v>42000</v>
      </c>
      <c r="E81" s="99"/>
      <c r="F81" s="57"/>
      <c r="G81" s="63" t="s">
        <v>292</v>
      </c>
      <c r="H81" s="53"/>
    </row>
    <row r="82" spans="2:15" s="2" customFormat="1" ht="11.1" customHeight="1" x14ac:dyDescent="0.2">
      <c r="B82" s="57">
        <v>2</v>
      </c>
      <c r="C82" s="52" t="s">
        <v>89</v>
      </c>
      <c r="D82" s="53">
        <v>105000</v>
      </c>
      <c r="E82" s="84"/>
      <c r="F82" s="57"/>
      <c r="G82" s="63" t="s">
        <v>293</v>
      </c>
      <c r="H82" s="55"/>
    </row>
    <row r="83" spans="2:15" s="2" customFormat="1" ht="11.1" customHeight="1" x14ac:dyDescent="0.2">
      <c r="B83" s="57"/>
      <c r="C83" s="52"/>
      <c r="D83" s="53"/>
      <c r="E83" s="99"/>
      <c r="F83" s="57"/>
      <c r="G83" s="63" t="s">
        <v>294</v>
      </c>
      <c r="H83" s="53"/>
    </row>
    <row r="84" spans="2:15" s="2" customFormat="1" ht="11.1" customHeight="1" x14ac:dyDescent="0.2">
      <c r="B84" s="61"/>
      <c r="C84" s="63" t="s">
        <v>291</v>
      </c>
      <c r="D84" s="53"/>
      <c r="E84" s="99"/>
      <c r="F84" s="57">
        <v>1</v>
      </c>
      <c r="G84" s="52" t="s">
        <v>95</v>
      </c>
      <c r="H84" s="53">
        <v>1080000</v>
      </c>
    </row>
    <row r="85" spans="2:15" s="2" customFormat="1" ht="11.1" customHeight="1" x14ac:dyDescent="0.2">
      <c r="B85" s="57"/>
      <c r="C85" s="63" t="s">
        <v>140</v>
      </c>
      <c r="D85" s="53"/>
      <c r="E85" s="99"/>
      <c r="F85" s="57">
        <v>2</v>
      </c>
      <c r="G85" s="52" t="s">
        <v>86</v>
      </c>
      <c r="H85" s="103">
        <v>10000</v>
      </c>
    </row>
    <row r="86" spans="2:15" s="2" customFormat="1" ht="11.1" customHeight="1" x14ac:dyDescent="0.2">
      <c r="B86" s="57"/>
      <c r="C86" s="63" t="s">
        <v>183</v>
      </c>
      <c r="D86" s="53"/>
      <c r="E86" s="99"/>
      <c r="F86" s="57">
        <v>3</v>
      </c>
      <c r="G86" s="52" t="s">
        <v>86</v>
      </c>
      <c r="H86" s="55">
        <v>20000</v>
      </c>
    </row>
    <row r="87" spans="2:15" s="2" customFormat="1" ht="11.1" customHeight="1" x14ac:dyDescent="0.2">
      <c r="B87" s="57">
        <v>1</v>
      </c>
      <c r="C87" s="52" t="s">
        <v>95</v>
      </c>
      <c r="D87" s="103">
        <v>300000</v>
      </c>
      <c r="E87" s="99"/>
      <c r="F87" s="57">
        <v>4</v>
      </c>
      <c r="G87" s="87" t="s">
        <v>169</v>
      </c>
      <c r="H87" s="53">
        <v>200000</v>
      </c>
    </row>
    <row r="88" spans="2:15" s="2" customFormat="1" ht="11.1" customHeight="1" x14ac:dyDescent="0.2">
      <c r="B88" s="57">
        <v>2</v>
      </c>
      <c r="C88" s="93" t="s">
        <v>166</v>
      </c>
      <c r="D88" s="53">
        <v>20000</v>
      </c>
      <c r="E88" s="99"/>
      <c r="F88" s="57">
        <v>5</v>
      </c>
      <c r="G88" s="87" t="s">
        <v>86</v>
      </c>
      <c r="H88" s="53">
        <v>150000</v>
      </c>
    </row>
    <row r="89" spans="2:15" s="2" customFormat="1" ht="11.1" customHeight="1" x14ac:dyDescent="0.2">
      <c r="B89" s="61">
        <v>3</v>
      </c>
      <c r="C89" s="93" t="s">
        <v>167</v>
      </c>
      <c r="D89" s="53">
        <v>40000</v>
      </c>
      <c r="E89" s="99"/>
      <c r="F89" s="57">
        <v>6</v>
      </c>
      <c r="G89" s="58" t="s">
        <v>170</v>
      </c>
      <c r="H89" s="103">
        <v>400000</v>
      </c>
    </row>
    <row r="90" spans="2:15" s="2" customFormat="1" ht="11.1" customHeight="1" x14ac:dyDescent="0.2">
      <c r="B90" s="57">
        <v>4</v>
      </c>
      <c r="C90" s="52" t="s">
        <v>86</v>
      </c>
      <c r="D90" s="53">
        <v>24000</v>
      </c>
      <c r="E90" s="99"/>
      <c r="F90" s="57"/>
      <c r="G90" s="97" t="s">
        <v>87</v>
      </c>
      <c r="H90" s="53"/>
    </row>
    <row r="91" spans="2:15" ht="10.5" customHeight="1" x14ac:dyDescent="0.2">
      <c r="B91" s="57">
        <v>5</v>
      </c>
      <c r="C91" s="93" t="s">
        <v>168</v>
      </c>
      <c r="D91" s="53">
        <v>200000</v>
      </c>
      <c r="E91" s="99"/>
      <c r="F91" s="57">
        <v>1</v>
      </c>
      <c r="G91" s="52" t="s">
        <v>89</v>
      </c>
      <c r="H91" s="53">
        <v>50000</v>
      </c>
    </row>
    <row r="92" spans="2:15" ht="10.5" customHeight="1" x14ac:dyDescent="0.2">
      <c r="B92" s="61">
        <v>6</v>
      </c>
      <c r="C92" s="52" t="s">
        <v>86</v>
      </c>
      <c r="D92" s="103">
        <v>56000</v>
      </c>
      <c r="E92" s="99"/>
      <c r="F92" s="57">
        <v>2</v>
      </c>
      <c r="G92" s="52" t="s">
        <v>184</v>
      </c>
      <c r="H92" s="103">
        <v>250000</v>
      </c>
    </row>
    <row r="93" spans="2:15" ht="11.1" customHeight="1" x14ac:dyDescent="0.2">
      <c r="B93" s="57">
        <v>7</v>
      </c>
      <c r="C93" s="52" t="s">
        <v>169</v>
      </c>
      <c r="D93" s="53">
        <v>200000</v>
      </c>
      <c r="E93" s="84"/>
      <c r="F93" s="57"/>
      <c r="G93" s="97" t="s">
        <v>88</v>
      </c>
      <c r="H93" s="103"/>
      <c r="I93" s="3"/>
      <c r="J93" s="3"/>
      <c r="K93" s="3"/>
      <c r="L93" s="3"/>
      <c r="M93" s="3"/>
    </row>
    <row r="94" spans="2:15" ht="11.1" customHeight="1" x14ac:dyDescent="0.2">
      <c r="B94" s="57">
        <v>8</v>
      </c>
      <c r="C94" s="52" t="s">
        <v>86</v>
      </c>
      <c r="D94" s="53">
        <v>150000</v>
      </c>
      <c r="E94" s="99"/>
      <c r="F94" s="57">
        <v>1</v>
      </c>
      <c r="G94" s="52" t="s">
        <v>111</v>
      </c>
      <c r="H94" s="53">
        <v>1000000</v>
      </c>
      <c r="I94" s="3"/>
      <c r="J94" s="3"/>
      <c r="K94" s="3"/>
      <c r="L94" s="3"/>
      <c r="M94" s="3"/>
    </row>
    <row r="95" spans="2:15" ht="11.1" customHeight="1" x14ac:dyDescent="0.2">
      <c r="B95" s="57">
        <v>9</v>
      </c>
      <c r="C95" s="52" t="s">
        <v>170</v>
      </c>
      <c r="D95" s="53">
        <v>400000</v>
      </c>
      <c r="E95" s="99"/>
      <c r="F95" s="57"/>
      <c r="G95" s="97" t="s">
        <v>108</v>
      </c>
      <c r="H95" s="53"/>
      <c r="I95" s="3"/>
      <c r="J95" s="3"/>
      <c r="K95" s="3"/>
      <c r="L95" s="3"/>
      <c r="M95" s="3"/>
    </row>
    <row r="96" spans="2:15" ht="11.1" customHeight="1" x14ac:dyDescent="0.2">
      <c r="B96" s="61">
        <v>10</v>
      </c>
      <c r="C96" s="52" t="s">
        <v>86</v>
      </c>
      <c r="D96" s="53">
        <v>300000</v>
      </c>
      <c r="E96" s="99"/>
      <c r="F96" s="57">
        <v>1</v>
      </c>
      <c r="G96" s="52" t="s">
        <v>100</v>
      </c>
      <c r="H96" s="53">
        <v>200000</v>
      </c>
      <c r="I96" s="3"/>
      <c r="J96" s="3"/>
      <c r="K96" s="3"/>
      <c r="L96" s="3"/>
      <c r="M96" s="3"/>
      <c r="N96" s="3"/>
      <c r="O96" s="3"/>
    </row>
    <row r="97" spans="1:15" ht="11.1" customHeight="1" x14ac:dyDescent="0.2">
      <c r="B97" s="57">
        <v>11</v>
      </c>
      <c r="C97" s="52" t="s">
        <v>171</v>
      </c>
      <c r="D97" s="53">
        <v>400000</v>
      </c>
      <c r="E97" s="99"/>
      <c r="F97" s="57">
        <v>2</v>
      </c>
      <c r="G97" s="52" t="s">
        <v>89</v>
      </c>
      <c r="H97" s="103">
        <v>560000</v>
      </c>
      <c r="I97" s="3"/>
      <c r="J97" s="3"/>
      <c r="K97" s="3"/>
      <c r="L97" s="3"/>
      <c r="M97" s="3"/>
      <c r="N97" s="3"/>
      <c r="O97" s="3"/>
    </row>
    <row r="98" spans="1:15" ht="11.1" customHeight="1" x14ac:dyDescent="0.2">
      <c r="B98" s="57">
        <v>12</v>
      </c>
      <c r="C98" s="52" t="s">
        <v>86</v>
      </c>
      <c r="D98" s="53">
        <v>500000</v>
      </c>
      <c r="E98" s="91"/>
      <c r="F98" s="57"/>
      <c r="G98" s="97" t="s">
        <v>99</v>
      </c>
      <c r="H98" s="103"/>
      <c r="I98" s="3"/>
      <c r="J98" s="3"/>
      <c r="K98" s="3"/>
      <c r="L98" s="3"/>
      <c r="M98" s="3"/>
      <c r="N98" s="3"/>
      <c r="O98" s="3"/>
    </row>
    <row r="99" spans="1:15" ht="11.1" customHeight="1" x14ac:dyDescent="0.2">
      <c r="B99" s="57">
        <v>13</v>
      </c>
      <c r="C99" s="52" t="s">
        <v>86</v>
      </c>
      <c r="D99" s="53">
        <v>760000</v>
      </c>
      <c r="E99" s="91"/>
      <c r="F99" s="57">
        <v>1</v>
      </c>
      <c r="G99" s="52" t="s">
        <v>185</v>
      </c>
      <c r="H99" s="103">
        <v>200000</v>
      </c>
      <c r="I99" s="3"/>
      <c r="J99" s="3"/>
      <c r="K99" s="3"/>
      <c r="L99" s="3"/>
      <c r="M99" s="3"/>
      <c r="N99" s="3"/>
      <c r="O99" s="3"/>
    </row>
    <row r="100" spans="1:15" ht="11.1" customHeight="1" x14ac:dyDescent="0.2">
      <c r="B100" s="57">
        <v>14</v>
      </c>
      <c r="C100" s="52" t="s">
        <v>86</v>
      </c>
      <c r="D100" s="53">
        <v>1200000</v>
      </c>
      <c r="E100" s="91"/>
      <c r="F100" s="57"/>
      <c r="G100" s="97" t="s">
        <v>103</v>
      </c>
      <c r="H100" s="53"/>
      <c r="I100" s="3"/>
      <c r="J100" s="3"/>
      <c r="K100" s="3"/>
      <c r="L100" s="3"/>
      <c r="M100" s="3"/>
      <c r="N100" s="3"/>
      <c r="O100" s="3"/>
    </row>
    <row r="101" spans="1:15" ht="11.1" customHeight="1" x14ac:dyDescent="0.2">
      <c r="B101" s="57">
        <v>15</v>
      </c>
      <c r="C101" s="52" t="s">
        <v>86</v>
      </c>
      <c r="D101" s="53">
        <v>1900000</v>
      </c>
      <c r="E101" s="91"/>
      <c r="F101" s="57">
        <v>1</v>
      </c>
      <c r="G101" s="52" t="s">
        <v>100</v>
      </c>
      <c r="H101" s="53">
        <v>100000</v>
      </c>
      <c r="I101" s="3"/>
      <c r="J101" s="3"/>
      <c r="K101" s="3"/>
      <c r="L101" s="3"/>
      <c r="M101" s="3"/>
      <c r="N101" s="3"/>
      <c r="O101" s="3"/>
    </row>
    <row r="102" spans="1:15" ht="11.1" customHeight="1" x14ac:dyDescent="0.2">
      <c r="B102" s="57"/>
      <c r="C102" s="97" t="s">
        <v>88</v>
      </c>
      <c r="D102" s="53"/>
      <c r="E102" s="91"/>
      <c r="F102" s="57"/>
      <c r="G102" s="97" t="s">
        <v>131</v>
      </c>
      <c r="H102" s="55"/>
      <c r="I102" s="3"/>
      <c r="J102" s="3"/>
      <c r="K102" s="3"/>
      <c r="L102" s="3"/>
      <c r="M102" s="3"/>
      <c r="N102" s="3"/>
      <c r="O102" s="3"/>
    </row>
    <row r="103" spans="1:15" ht="11.1" customHeight="1" x14ac:dyDescent="0.2">
      <c r="B103" s="57">
        <v>1</v>
      </c>
      <c r="C103" s="52" t="s">
        <v>146</v>
      </c>
      <c r="D103" s="53">
        <v>110000</v>
      </c>
      <c r="E103" s="84"/>
      <c r="F103" s="57">
        <v>1</v>
      </c>
      <c r="G103" s="52" t="s">
        <v>86</v>
      </c>
      <c r="H103" s="55">
        <v>120000</v>
      </c>
    </row>
    <row r="104" spans="1:15" ht="11.1" customHeight="1" x14ac:dyDescent="0.2">
      <c r="B104" s="61"/>
      <c r="C104" s="97" t="s">
        <v>96</v>
      </c>
      <c r="D104" s="53"/>
      <c r="E104" s="84"/>
      <c r="F104" s="57">
        <v>2</v>
      </c>
      <c r="G104" s="52" t="s">
        <v>186</v>
      </c>
      <c r="H104" s="53">
        <v>120000</v>
      </c>
    </row>
    <row r="105" spans="1:15" ht="11.1" customHeight="1" x14ac:dyDescent="0.2">
      <c r="B105" s="57">
        <v>1</v>
      </c>
      <c r="C105" s="52" t="s">
        <v>86</v>
      </c>
      <c r="D105" s="53">
        <v>350000</v>
      </c>
      <c r="E105" s="84"/>
      <c r="F105" s="57"/>
      <c r="G105" s="52"/>
      <c r="H105" s="53"/>
    </row>
    <row r="106" spans="1:15" ht="11.1" customHeight="1" x14ac:dyDescent="0.2">
      <c r="B106" s="57"/>
      <c r="C106" s="52"/>
      <c r="D106" s="53"/>
      <c r="E106" s="67"/>
      <c r="F106" s="57"/>
      <c r="G106" s="52"/>
      <c r="H106" s="53"/>
    </row>
    <row r="107" spans="1:15" ht="11.1" customHeight="1" x14ac:dyDescent="0.2">
      <c r="B107" s="154" t="s">
        <v>6</v>
      </c>
      <c r="C107" s="155"/>
      <c r="D107" s="71">
        <f>SUM(D59:D106)</f>
        <v>74143700</v>
      </c>
      <c r="E107" s="83"/>
      <c r="F107" s="154" t="s">
        <v>6</v>
      </c>
      <c r="G107" s="155"/>
      <c r="H107" s="71">
        <f>SUM(H59:H106)</f>
        <v>87643700</v>
      </c>
    </row>
    <row r="108" spans="1:15" ht="11.1" customHeight="1" x14ac:dyDescent="0.2">
      <c r="A108" s="145"/>
      <c r="B108" s="145"/>
      <c r="C108" s="145"/>
      <c r="D108" s="77"/>
      <c r="E108" s="83"/>
      <c r="F108" s="143"/>
      <c r="G108" s="148"/>
      <c r="H108" s="84"/>
    </row>
    <row r="109" spans="1:15" ht="11.1" customHeight="1" x14ac:dyDescent="0.2">
      <c r="A109" s="145"/>
      <c r="B109" s="145"/>
      <c r="C109" s="145"/>
      <c r="D109" s="77"/>
      <c r="E109" s="83"/>
      <c r="F109" s="143"/>
      <c r="G109" s="148"/>
      <c r="H109" s="84"/>
    </row>
    <row r="110" spans="1:15" ht="11.1" customHeight="1" x14ac:dyDescent="0.2">
      <c r="A110" s="142" t="s">
        <v>9</v>
      </c>
      <c r="B110" s="161" t="s">
        <v>9</v>
      </c>
      <c r="C110" s="161"/>
      <c r="D110" s="161"/>
      <c r="E110" s="161"/>
      <c r="F110" s="161"/>
      <c r="G110" s="161"/>
      <c r="H110" s="161"/>
    </row>
    <row r="111" spans="1:15" ht="11.1" customHeight="1" x14ac:dyDescent="0.2">
      <c r="A111" s="142" t="s">
        <v>122</v>
      </c>
      <c r="B111" s="168" t="str">
        <f>B2</f>
        <v>PER : 30 Desember 2017</v>
      </c>
      <c r="C111" s="162"/>
      <c r="D111" s="162"/>
      <c r="E111" s="162"/>
      <c r="F111" s="162"/>
      <c r="G111" s="162"/>
      <c r="H111" s="162"/>
    </row>
    <row r="112" spans="1:15" ht="11.1" customHeight="1" x14ac:dyDescent="0.2">
      <c r="A112" s="143" t="s">
        <v>35</v>
      </c>
      <c r="B112" s="164" t="s">
        <v>10</v>
      </c>
      <c r="C112" s="164"/>
      <c r="D112" s="164"/>
      <c r="E112" s="164"/>
      <c r="F112" s="164"/>
      <c r="G112" s="164"/>
      <c r="H112" s="163"/>
    </row>
    <row r="113" spans="2:8" ht="11.1" customHeight="1" thickBot="1" x14ac:dyDescent="0.25">
      <c r="B113" s="78" t="s">
        <v>0</v>
      </c>
      <c r="C113" s="94" t="s">
        <v>1</v>
      </c>
      <c r="D113" s="94" t="s">
        <v>5</v>
      </c>
      <c r="E113" s="59"/>
      <c r="F113" s="78" t="s">
        <v>0</v>
      </c>
      <c r="G113" s="94" t="s">
        <v>1</v>
      </c>
      <c r="H113" s="94" t="s">
        <v>5</v>
      </c>
    </row>
    <row r="114" spans="2:8" ht="10.5" customHeight="1" x14ac:dyDescent="0.2">
      <c r="B114" s="80" t="s">
        <v>4</v>
      </c>
      <c r="C114" s="81" t="s">
        <v>7</v>
      </c>
      <c r="D114" s="82">
        <f>H107</f>
        <v>87643700</v>
      </c>
      <c r="E114" s="59"/>
      <c r="F114" s="96" t="s">
        <v>4</v>
      </c>
      <c r="G114" s="81" t="s">
        <v>7</v>
      </c>
      <c r="H114" s="82">
        <f>D160</f>
        <v>90398700</v>
      </c>
    </row>
    <row r="115" spans="2:8" ht="11.1" customHeight="1" x14ac:dyDescent="0.2">
      <c r="B115" s="57"/>
      <c r="C115" s="58"/>
      <c r="D115" s="53"/>
      <c r="E115" s="59"/>
      <c r="F115" s="66"/>
      <c r="G115" s="52"/>
      <c r="H115" s="53"/>
    </row>
    <row r="116" spans="2:8" ht="11.1" customHeight="1" x14ac:dyDescent="0.2">
      <c r="B116" s="61"/>
      <c r="C116" s="97" t="s">
        <v>93</v>
      </c>
      <c r="D116" s="53"/>
      <c r="E116" s="99"/>
      <c r="F116" s="57">
        <v>13</v>
      </c>
      <c r="G116" s="52" t="s">
        <v>233</v>
      </c>
      <c r="H116" s="53">
        <v>100000</v>
      </c>
    </row>
    <row r="117" spans="2:8" ht="11.1" customHeight="1" x14ac:dyDescent="0.2">
      <c r="B117" s="57">
        <v>1</v>
      </c>
      <c r="C117" s="52" t="s">
        <v>107</v>
      </c>
      <c r="D117" s="53">
        <v>200000</v>
      </c>
      <c r="E117" s="99"/>
      <c r="F117" s="57">
        <v>14</v>
      </c>
      <c r="G117" s="52" t="s">
        <v>234</v>
      </c>
      <c r="H117" s="53">
        <v>50000</v>
      </c>
    </row>
    <row r="118" spans="2:8" ht="11.1" customHeight="1" x14ac:dyDescent="0.2">
      <c r="B118" s="57"/>
      <c r="C118" s="97" t="s">
        <v>94</v>
      </c>
      <c r="D118" s="53"/>
      <c r="E118" s="99"/>
      <c r="F118" s="57">
        <v>15</v>
      </c>
      <c r="G118" s="52" t="s">
        <v>235</v>
      </c>
      <c r="H118" s="103">
        <v>50000</v>
      </c>
    </row>
    <row r="119" spans="2:8" ht="11.1" customHeight="1" x14ac:dyDescent="0.2">
      <c r="B119" s="57">
        <v>1</v>
      </c>
      <c r="C119" s="52" t="s">
        <v>107</v>
      </c>
      <c r="D119" s="53">
        <v>500000</v>
      </c>
      <c r="E119" s="99"/>
      <c r="F119" s="57">
        <v>16</v>
      </c>
      <c r="G119" s="52" t="s">
        <v>236</v>
      </c>
      <c r="H119" s="103">
        <v>50000</v>
      </c>
    </row>
    <row r="120" spans="2:8" ht="11.1" customHeight="1" x14ac:dyDescent="0.2">
      <c r="B120" s="57"/>
      <c r="C120" s="52"/>
      <c r="D120" s="53"/>
      <c r="E120" s="99"/>
      <c r="F120" s="57">
        <v>17</v>
      </c>
      <c r="G120" s="52" t="s">
        <v>237</v>
      </c>
      <c r="H120" s="53">
        <v>50000</v>
      </c>
    </row>
    <row r="121" spans="2:8" ht="11.1" customHeight="1" x14ac:dyDescent="0.2">
      <c r="B121" s="57"/>
      <c r="C121" s="63" t="s">
        <v>295</v>
      </c>
      <c r="D121" s="53"/>
      <c r="E121" s="99"/>
      <c r="F121" s="57">
        <v>18</v>
      </c>
      <c r="G121" s="52" t="s">
        <v>242</v>
      </c>
      <c r="H121" s="53">
        <v>85000</v>
      </c>
    </row>
    <row r="122" spans="2:8" ht="11.1" customHeight="1" x14ac:dyDescent="0.2">
      <c r="B122" s="57"/>
      <c r="C122" s="63" t="s">
        <v>296</v>
      </c>
      <c r="D122" s="53"/>
      <c r="E122" s="99"/>
      <c r="F122" s="57">
        <v>19</v>
      </c>
      <c r="G122" s="52" t="s">
        <v>247</v>
      </c>
      <c r="H122" s="53">
        <v>20000</v>
      </c>
    </row>
    <row r="123" spans="2:8" ht="11.1" customHeight="1" x14ac:dyDescent="0.2">
      <c r="B123" s="57"/>
      <c r="C123" s="63" t="s">
        <v>297</v>
      </c>
      <c r="D123" s="53"/>
      <c r="E123" s="99"/>
      <c r="F123" s="57">
        <v>20</v>
      </c>
      <c r="G123" s="52" t="s">
        <v>248</v>
      </c>
      <c r="H123" s="103">
        <v>50000</v>
      </c>
    </row>
    <row r="124" spans="2:8" ht="11.1" customHeight="1" x14ac:dyDescent="0.2">
      <c r="B124" s="57">
        <v>1</v>
      </c>
      <c r="C124" s="56" t="s">
        <v>95</v>
      </c>
      <c r="D124" s="55">
        <v>73000</v>
      </c>
      <c r="E124" s="99"/>
      <c r="F124" s="57">
        <v>21</v>
      </c>
      <c r="G124" s="52" t="s">
        <v>249</v>
      </c>
      <c r="H124" s="103">
        <v>20000</v>
      </c>
    </row>
    <row r="125" spans="2:8" ht="11.1" customHeight="1" x14ac:dyDescent="0.2">
      <c r="B125" s="57">
        <v>2</v>
      </c>
      <c r="C125" s="52" t="s">
        <v>86</v>
      </c>
      <c r="D125" s="53">
        <v>100000</v>
      </c>
      <c r="E125" s="99"/>
      <c r="F125" s="57">
        <v>22</v>
      </c>
      <c r="G125" s="52" t="s">
        <v>251</v>
      </c>
      <c r="H125" s="103">
        <v>837000</v>
      </c>
    </row>
    <row r="126" spans="2:8" ht="11.1" customHeight="1" x14ac:dyDescent="0.2">
      <c r="B126" s="57"/>
      <c r="C126" s="56"/>
      <c r="D126" s="55"/>
      <c r="E126" s="99"/>
      <c r="F126" s="57">
        <v>23</v>
      </c>
      <c r="G126" s="52" t="s">
        <v>257</v>
      </c>
      <c r="H126" s="53">
        <v>100000</v>
      </c>
    </row>
    <row r="127" spans="2:8" ht="11.1" customHeight="1" x14ac:dyDescent="0.2">
      <c r="B127" s="64" t="s">
        <v>48</v>
      </c>
      <c r="C127" s="63" t="s">
        <v>26</v>
      </c>
      <c r="D127" s="53"/>
      <c r="E127" s="99"/>
      <c r="F127" s="57">
        <v>24</v>
      </c>
      <c r="G127" s="52" t="s">
        <v>258</v>
      </c>
      <c r="H127" s="53">
        <v>200000</v>
      </c>
    </row>
    <row r="128" spans="2:8" ht="11.25" customHeight="1" x14ac:dyDescent="0.2">
      <c r="B128" s="62"/>
      <c r="C128" s="63" t="s">
        <v>25</v>
      </c>
      <c r="D128" s="53">
        <v>0</v>
      </c>
      <c r="E128" s="99"/>
      <c r="F128" s="57">
        <v>25</v>
      </c>
      <c r="G128" s="52" t="s">
        <v>259</v>
      </c>
      <c r="H128" s="53">
        <v>50000</v>
      </c>
    </row>
    <row r="129" spans="2:8" ht="11.1" customHeight="1" x14ac:dyDescent="0.2">
      <c r="B129" s="57"/>
      <c r="C129" s="52"/>
      <c r="D129" s="53"/>
      <c r="E129" s="99"/>
      <c r="F129" s="57">
        <v>26</v>
      </c>
      <c r="G129" s="52" t="s">
        <v>260</v>
      </c>
      <c r="H129" s="53">
        <v>50000</v>
      </c>
    </row>
    <row r="130" spans="2:8" ht="11.1" customHeight="1" x14ac:dyDescent="0.2">
      <c r="B130" s="57"/>
      <c r="C130" s="63" t="s">
        <v>27</v>
      </c>
      <c r="D130" s="53"/>
      <c r="E130" s="99"/>
      <c r="F130" s="57">
        <v>27</v>
      </c>
      <c r="G130" s="52" t="s">
        <v>261</v>
      </c>
      <c r="H130" s="53">
        <v>150000</v>
      </c>
    </row>
    <row r="131" spans="2:8" ht="11.1" customHeight="1" x14ac:dyDescent="0.2">
      <c r="B131" s="57">
        <v>1</v>
      </c>
      <c r="C131" s="56" t="s">
        <v>204</v>
      </c>
      <c r="D131" s="55">
        <v>247000</v>
      </c>
      <c r="E131" s="99"/>
      <c r="F131" s="61">
        <v>28</v>
      </c>
      <c r="G131" s="52" t="s">
        <v>266</v>
      </c>
      <c r="H131" s="53">
        <v>50000</v>
      </c>
    </row>
    <row r="132" spans="2:8" ht="11.1" customHeight="1" x14ac:dyDescent="0.2">
      <c r="B132" s="57">
        <v>2</v>
      </c>
      <c r="C132" s="52" t="s">
        <v>255</v>
      </c>
      <c r="D132" s="53">
        <v>275000</v>
      </c>
      <c r="E132" s="99"/>
      <c r="F132" s="57">
        <v>29</v>
      </c>
      <c r="G132" s="52" t="s">
        <v>268</v>
      </c>
      <c r="H132" s="53">
        <v>100000</v>
      </c>
    </row>
    <row r="133" spans="2:8" ht="11.1" customHeight="1" x14ac:dyDescent="0.2">
      <c r="B133" s="57"/>
      <c r="C133" s="52"/>
      <c r="D133" s="53"/>
      <c r="E133" s="99"/>
      <c r="F133" s="57">
        <v>30</v>
      </c>
      <c r="G133" s="52" t="s">
        <v>269</v>
      </c>
      <c r="H133" s="53">
        <v>25000</v>
      </c>
    </row>
    <row r="134" spans="2:8" ht="11.1" customHeight="1" x14ac:dyDescent="0.2">
      <c r="B134" s="57"/>
      <c r="C134" s="63" t="s">
        <v>77</v>
      </c>
      <c r="D134" s="53"/>
      <c r="E134" s="99"/>
      <c r="F134" s="57">
        <v>31</v>
      </c>
      <c r="G134" s="52" t="s">
        <v>270</v>
      </c>
      <c r="H134" s="53">
        <v>100000</v>
      </c>
    </row>
    <row r="135" spans="2:8" ht="11.1" customHeight="1" x14ac:dyDescent="0.2">
      <c r="B135" s="57"/>
      <c r="C135" s="63" t="s">
        <v>28</v>
      </c>
      <c r="D135" s="53"/>
      <c r="E135" s="99"/>
      <c r="F135" s="57">
        <v>32</v>
      </c>
      <c r="G135" s="52" t="s">
        <v>272</v>
      </c>
      <c r="H135" s="53">
        <v>50000</v>
      </c>
    </row>
    <row r="136" spans="2:8" ht="11.1" customHeight="1" x14ac:dyDescent="0.2">
      <c r="B136" s="57">
        <v>1</v>
      </c>
      <c r="C136" s="52" t="s">
        <v>278</v>
      </c>
      <c r="D136" s="53">
        <v>105000</v>
      </c>
      <c r="E136" s="99"/>
      <c r="F136" s="57">
        <v>33</v>
      </c>
      <c r="G136" s="52" t="s">
        <v>273</v>
      </c>
      <c r="H136" s="53">
        <v>20000</v>
      </c>
    </row>
    <row r="137" spans="2:8" ht="11.1" customHeight="1" x14ac:dyDescent="0.2">
      <c r="B137" s="57"/>
      <c r="C137" s="52"/>
      <c r="D137" s="53"/>
      <c r="E137" s="104"/>
      <c r="F137" s="57"/>
      <c r="G137" s="52"/>
      <c r="H137" s="53"/>
    </row>
    <row r="138" spans="2:8" ht="11.1" customHeight="1" x14ac:dyDescent="0.2">
      <c r="B138" s="57"/>
      <c r="C138" s="63" t="s">
        <v>29</v>
      </c>
      <c r="D138" s="53">
        <v>0</v>
      </c>
      <c r="E138" s="104"/>
      <c r="F138" s="57"/>
      <c r="G138" s="70" t="s">
        <v>44</v>
      </c>
      <c r="H138" s="53"/>
    </row>
    <row r="139" spans="2:8" ht="11.1" customHeight="1" x14ac:dyDescent="0.2">
      <c r="B139" s="57"/>
      <c r="C139" s="56"/>
      <c r="D139" s="55"/>
      <c r="E139" s="104"/>
      <c r="F139" s="57"/>
      <c r="G139" s="70" t="s">
        <v>14</v>
      </c>
      <c r="H139" s="103"/>
    </row>
    <row r="140" spans="2:8" ht="11.1" customHeight="1" x14ac:dyDescent="0.2">
      <c r="B140" s="57"/>
      <c r="C140" s="63" t="s">
        <v>42</v>
      </c>
      <c r="D140" s="53">
        <v>0</v>
      </c>
      <c r="E140" s="104"/>
      <c r="F140" s="29">
        <v>1</v>
      </c>
      <c r="G140" s="58" t="s">
        <v>216</v>
      </c>
      <c r="H140" s="53">
        <v>160000</v>
      </c>
    </row>
    <row r="141" spans="2:8" ht="11.1" customHeight="1" x14ac:dyDescent="0.2">
      <c r="B141" s="57"/>
      <c r="C141" s="56"/>
      <c r="D141" s="55"/>
      <c r="E141" s="104"/>
      <c r="F141" s="57">
        <v>2</v>
      </c>
      <c r="G141" s="56" t="s">
        <v>217</v>
      </c>
      <c r="H141" s="103">
        <v>50000</v>
      </c>
    </row>
    <row r="142" spans="2:8" ht="11.1" customHeight="1" x14ac:dyDescent="0.2">
      <c r="B142" s="57"/>
      <c r="C142" s="63" t="s">
        <v>43</v>
      </c>
      <c r="D142" s="53"/>
      <c r="E142" s="104"/>
      <c r="F142" s="57">
        <v>3</v>
      </c>
      <c r="G142" s="56" t="s">
        <v>218</v>
      </c>
      <c r="H142" s="53">
        <v>100000</v>
      </c>
    </row>
    <row r="143" spans="2:8" ht="11.1" customHeight="1" x14ac:dyDescent="0.2">
      <c r="B143" s="61">
        <v>1</v>
      </c>
      <c r="C143" s="52" t="s">
        <v>263</v>
      </c>
      <c r="D143" s="53">
        <v>530000</v>
      </c>
      <c r="E143" s="104"/>
      <c r="F143" s="57">
        <v>4</v>
      </c>
      <c r="G143" s="52" t="s">
        <v>219</v>
      </c>
      <c r="H143" s="103">
        <v>90000</v>
      </c>
    </row>
    <row r="144" spans="2:8" ht="11.1" customHeight="1" x14ac:dyDescent="0.2">
      <c r="B144" s="57"/>
      <c r="C144" s="58"/>
      <c r="D144" s="103"/>
      <c r="E144" s="104"/>
      <c r="F144" s="57">
        <v>5</v>
      </c>
      <c r="G144" s="56" t="s">
        <v>226</v>
      </c>
      <c r="H144" s="53">
        <v>30000</v>
      </c>
    </row>
    <row r="145" spans="2:8" ht="11.1" customHeight="1" x14ac:dyDescent="0.2">
      <c r="B145" s="57"/>
      <c r="C145" s="70" t="s">
        <v>49</v>
      </c>
      <c r="D145" s="53"/>
      <c r="E145" s="104"/>
      <c r="F145" s="29">
        <v>6</v>
      </c>
      <c r="G145" s="52" t="s">
        <v>238</v>
      </c>
      <c r="H145" s="53">
        <v>60000</v>
      </c>
    </row>
    <row r="146" spans="2:8" ht="11.1" customHeight="1" x14ac:dyDescent="0.2">
      <c r="B146" s="57"/>
      <c r="C146" s="63" t="s">
        <v>50</v>
      </c>
      <c r="D146" s="53"/>
      <c r="E146" s="104"/>
      <c r="F146" s="57">
        <v>7</v>
      </c>
      <c r="G146" s="52" t="s">
        <v>243</v>
      </c>
      <c r="H146" s="53">
        <v>50000</v>
      </c>
    </row>
    <row r="147" spans="2:8" ht="11.1" customHeight="1" x14ac:dyDescent="0.2">
      <c r="B147" s="57">
        <v>1</v>
      </c>
      <c r="C147" s="52" t="s">
        <v>208</v>
      </c>
      <c r="D147" s="103">
        <v>50000</v>
      </c>
      <c r="E147" s="104"/>
      <c r="F147" s="57">
        <v>8</v>
      </c>
      <c r="G147" s="52" t="s">
        <v>277</v>
      </c>
      <c r="H147" s="53">
        <v>50000</v>
      </c>
    </row>
    <row r="148" spans="2:8" ht="11.1" customHeight="1" x14ac:dyDescent="0.2">
      <c r="B148" s="57">
        <v>2</v>
      </c>
      <c r="C148" s="87" t="s">
        <v>209</v>
      </c>
      <c r="D148" s="53">
        <v>30000</v>
      </c>
      <c r="E148" s="104"/>
      <c r="F148" s="57">
        <v>9</v>
      </c>
      <c r="G148" s="52" t="s">
        <v>253</v>
      </c>
      <c r="H148" s="53">
        <v>100000</v>
      </c>
    </row>
    <row r="149" spans="2:8" ht="11.1" customHeight="1" x14ac:dyDescent="0.2">
      <c r="B149" s="57">
        <v>3</v>
      </c>
      <c r="C149" s="87" t="s">
        <v>210</v>
      </c>
      <c r="D149" s="53">
        <v>75000</v>
      </c>
      <c r="E149" s="104"/>
      <c r="F149" s="57"/>
      <c r="G149" s="52"/>
      <c r="H149" s="53"/>
    </row>
    <row r="150" spans="2:8" ht="11.1" customHeight="1" x14ac:dyDescent="0.2">
      <c r="B150" s="57">
        <v>4</v>
      </c>
      <c r="C150" s="87" t="s">
        <v>211</v>
      </c>
      <c r="D150" s="53">
        <v>50000</v>
      </c>
      <c r="E150" s="104"/>
      <c r="F150" s="57"/>
      <c r="G150" s="63" t="s">
        <v>78</v>
      </c>
      <c r="H150" s="53">
        <v>0</v>
      </c>
    </row>
    <row r="151" spans="2:8" ht="11.1" customHeight="1" x14ac:dyDescent="0.2">
      <c r="B151" s="57">
        <v>5</v>
      </c>
      <c r="C151" s="87" t="s">
        <v>212</v>
      </c>
      <c r="D151" s="55">
        <v>100000</v>
      </c>
      <c r="E151" s="104"/>
      <c r="F151" s="57"/>
      <c r="G151" s="52"/>
      <c r="H151" s="53"/>
    </row>
    <row r="152" spans="2:8" ht="11.1" customHeight="1" x14ac:dyDescent="0.2">
      <c r="B152" s="57">
        <v>6</v>
      </c>
      <c r="C152" s="120" t="s">
        <v>213</v>
      </c>
      <c r="D152" s="53">
        <v>25000</v>
      </c>
      <c r="E152" s="85"/>
      <c r="F152" s="57"/>
      <c r="G152" s="63" t="s">
        <v>70</v>
      </c>
      <c r="H152" s="53"/>
    </row>
    <row r="153" spans="2:8" ht="11.1" customHeight="1" x14ac:dyDescent="0.2">
      <c r="B153" s="57">
        <v>7</v>
      </c>
      <c r="C153" s="52" t="s">
        <v>214</v>
      </c>
      <c r="D153" s="53">
        <v>20000</v>
      </c>
      <c r="E153" s="85"/>
      <c r="F153" s="57">
        <v>1</v>
      </c>
      <c r="G153" s="52" t="s">
        <v>228</v>
      </c>
      <c r="H153" s="103">
        <v>350000</v>
      </c>
    </row>
    <row r="154" spans="2:8" ht="11.1" customHeight="1" x14ac:dyDescent="0.2">
      <c r="B154" s="57">
        <v>8</v>
      </c>
      <c r="C154" s="52" t="s">
        <v>215</v>
      </c>
      <c r="D154" s="103">
        <v>25000</v>
      </c>
      <c r="E154" s="85"/>
      <c r="F154" s="57"/>
      <c r="G154" s="52"/>
      <c r="H154" s="53"/>
    </row>
    <row r="155" spans="2:8" ht="11.1" customHeight="1" x14ac:dyDescent="0.2">
      <c r="B155" s="57">
        <v>9</v>
      </c>
      <c r="C155" s="52" t="s">
        <v>223</v>
      </c>
      <c r="D155" s="55">
        <v>50000</v>
      </c>
      <c r="E155" s="85"/>
      <c r="F155" s="57"/>
      <c r="G155" s="63" t="s">
        <v>71</v>
      </c>
      <c r="H155" s="53"/>
    </row>
    <row r="156" spans="2:8" ht="11.1" customHeight="1" x14ac:dyDescent="0.2">
      <c r="B156" s="57">
        <v>10</v>
      </c>
      <c r="C156" s="87" t="s">
        <v>224</v>
      </c>
      <c r="D156" s="53">
        <v>150000</v>
      </c>
      <c r="E156" s="85"/>
      <c r="F156" s="29">
        <v>1</v>
      </c>
      <c r="G156" s="56" t="s">
        <v>227</v>
      </c>
      <c r="H156" s="53">
        <v>110000</v>
      </c>
    </row>
    <row r="157" spans="2:8" ht="11.1" customHeight="1" x14ac:dyDescent="0.2">
      <c r="B157" s="57">
        <v>11</v>
      </c>
      <c r="C157" s="87" t="s">
        <v>225</v>
      </c>
      <c r="D157" s="53">
        <v>100000</v>
      </c>
      <c r="E157" s="85"/>
      <c r="F157" s="57"/>
      <c r="G157" s="52"/>
      <c r="H157" s="53"/>
    </row>
    <row r="158" spans="2:8" ht="11.1" customHeight="1" x14ac:dyDescent="0.2">
      <c r="B158" s="57">
        <v>12</v>
      </c>
      <c r="C158" s="58" t="s">
        <v>231</v>
      </c>
      <c r="D158" s="103">
        <v>50000</v>
      </c>
      <c r="E158" s="53"/>
      <c r="F158" s="57"/>
      <c r="G158" s="63" t="s">
        <v>72</v>
      </c>
      <c r="H158" s="53">
        <v>0</v>
      </c>
    </row>
    <row r="159" spans="2:8" ht="11.1" customHeight="1" x14ac:dyDescent="0.2">
      <c r="B159" s="57"/>
      <c r="C159" s="52"/>
      <c r="D159" s="53"/>
      <c r="E159" s="53"/>
      <c r="F159" s="57"/>
      <c r="G159" s="56"/>
      <c r="H159" s="53"/>
    </row>
    <row r="160" spans="2:8" ht="11.1" customHeight="1" x14ac:dyDescent="0.2">
      <c r="B160" s="154" t="s">
        <v>6</v>
      </c>
      <c r="C160" s="155"/>
      <c r="D160" s="71">
        <f>SUM(D114:D159)</f>
        <v>90398700</v>
      </c>
      <c r="E160" s="86"/>
      <c r="F160" s="154" t="s">
        <v>6</v>
      </c>
      <c r="G160" s="155"/>
      <c r="H160" s="71">
        <f>SUM(H114:H159)</f>
        <v>93755700</v>
      </c>
    </row>
    <row r="161" spans="1:8" ht="11.1" customHeight="1" x14ac:dyDescent="0.2">
      <c r="A161" s="145"/>
      <c r="B161" s="145"/>
      <c r="C161" s="145"/>
      <c r="D161" s="77"/>
      <c r="E161" s="86"/>
      <c r="F161" s="145"/>
      <c r="G161" s="145"/>
      <c r="H161" s="77"/>
    </row>
    <row r="162" spans="1:8" ht="11.1" customHeight="1" x14ac:dyDescent="0.2">
      <c r="A162" s="145"/>
      <c r="B162" s="145"/>
      <c r="C162" s="145"/>
      <c r="D162" s="77"/>
      <c r="E162" s="86"/>
      <c r="F162" s="145"/>
      <c r="G162" s="145"/>
      <c r="H162" s="77"/>
    </row>
    <row r="163" spans="1:8" ht="11.1" customHeight="1" x14ac:dyDescent="0.2">
      <c r="A163" s="145"/>
      <c r="B163" s="145"/>
      <c r="C163" s="145"/>
      <c r="D163" s="77"/>
      <c r="E163" s="86"/>
      <c r="F163" s="145"/>
      <c r="G163" s="145"/>
      <c r="H163" s="77"/>
    </row>
    <row r="164" spans="1:8" ht="11.1" customHeight="1" x14ac:dyDescent="0.2">
      <c r="A164" s="145"/>
      <c r="B164" s="159" t="s">
        <v>9</v>
      </c>
      <c r="C164" s="159"/>
      <c r="D164" s="159"/>
      <c r="E164" s="159"/>
      <c r="F164" s="159"/>
      <c r="G164" s="159"/>
      <c r="H164" s="159"/>
    </row>
    <row r="165" spans="1:8" ht="11.1" customHeight="1" x14ac:dyDescent="0.2">
      <c r="A165" s="145"/>
      <c r="B165" s="157" t="s">
        <v>122</v>
      </c>
      <c r="C165" s="157"/>
      <c r="D165" s="157"/>
      <c r="E165" s="157"/>
      <c r="F165" s="157"/>
      <c r="G165" s="157"/>
      <c r="H165" s="157"/>
    </row>
    <row r="166" spans="1:8" ht="11.1" customHeight="1" x14ac:dyDescent="0.2">
      <c r="A166" s="145"/>
      <c r="B166" s="158" t="s">
        <v>11</v>
      </c>
      <c r="C166" s="158"/>
      <c r="D166" s="158"/>
      <c r="E166" s="158"/>
      <c r="F166" s="158"/>
      <c r="G166" s="158"/>
      <c r="H166" s="158"/>
    </row>
    <row r="167" spans="1:8" ht="11.1" customHeight="1" thickBot="1" x14ac:dyDescent="0.25">
      <c r="A167" s="145"/>
      <c r="B167" s="107" t="s">
        <v>0</v>
      </c>
      <c r="C167" s="107" t="s">
        <v>1</v>
      </c>
      <c r="D167" s="107" t="s">
        <v>5</v>
      </c>
      <c r="E167" s="86"/>
      <c r="F167" s="78" t="s">
        <v>0</v>
      </c>
      <c r="G167" s="94" t="s">
        <v>1</v>
      </c>
      <c r="H167" s="94" t="s">
        <v>5</v>
      </c>
    </row>
    <row r="168" spans="1:8" ht="11.1" customHeight="1" x14ac:dyDescent="0.2">
      <c r="A168" s="145"/>
      <c r="B168" s="130"/>
      <c r="C168" s="81" t="s">
        <v>7</v>
      </c>
      <c r="D168" s="131">
        <f>H160</f>
        <v>93755700</v>
      </c>
      <c r="E168" s="86"/>
      <c r="F168" s="80"/>
      <c r="G168" s="81" t="s">
        <v>7</v>
      </c>
      <c r="H168" s="82">
        <f>D214</f>
        <v>101345700</v>
      </c>
    </row>
    <row r="169" spans="1:8" ht="11.1" customHeight="1" x14ac:dyDescent="0.2">
      <c r="A169" s="145"/>
      <c r="B169" s="29"/>
      <c r="C169" s="52"/>
      <c r="D169" s="103"/>
      <c r="E169" s="86"/>
      <c r="F169" s="57"/>
      <c r="G169" s="56"/>
      <c r="H169" s="53"/>
    </row>
    <row r="170" spans="1:8" ht="11.1" customHeight="1" x14ac:dyDescent="0.2">
      <c r="A170" s="145"/>
      <c r="B170" s="29"/>
      <c r="C170" s="63" t="s">
        <v>73</v>
      </c>
      <c r="D170" s="53"/>
      <c r="E170" s="86"/>
      <c r="F170" s="64" t="s">
        <v>39</v>
      </c>
      <c r="G170" s="63" t="s">
        <v>36</v>
      </c>
      <c r="H170" s="103"/>
    </row>
    <row r="171" spans="1:8" ht="11.1" customHeight="1" x14ac:dyDescent="0.2">
      <c r="A171" s="145"/>
      <c r="B171" s="29">
        <v>1</v>
      </c>
      <c r="C171" s="56" t="s">
        <v>205</v>
      </c>
      <c r="D171" s="53">
        <v>60000</v>
      </c>
      <c r="E171" s="86"/>
      <c r="F171" s="64"/>
      <c r="G171" s="63" t="s">
        <v>37</v>
      </c>
      <c r="H171" s="53"/>
    </row>
    <row r="172" spans="1:8" ht="11.1" customHeight="1" x14ac:dyDescent="0.2">
      <c r="A172" s="145"/>
      <c r="B172" s="57">
        <v>2</v>
      </c>
      <c r="C172" s="56" t="s">
        <v>206</v>
      </c>
      <c r="D172" s="53">
        <v>101000</v>
      </c>
      <c r="E172" s="86"/>
      <c r="F172" s="64"/>
      <c r="G172" s="63" t="s">
        <v>47</v>
      </c>
      <c r="H172" s="53"/>
    </row>
    <row r="173" spans="1:8" ht="11.1" customHeight="1" x14ac:dyDescent="0.2">
      <c r="A173" s="145"/>
      <c r="B173" s="29">
        <v>3</v>
      </c>
      <c r="C173" s="56" t="s">
        <v>207</v>
      </c>
      <c r="D173" s="53">
        <v>82000</v>
      </c>
      <c r="E173" s="86"/>
      <c r="F173" s="57">
        <v>1</v>
      </c>
      <c r="G173" s="52" t="s">
        <v>221</v>
      </c>
      <c r="H173" s="53">
        <v>250000</v>
      </c>
    </row>
    <row r="174" spans="1:8" ht="11.1" customHeight="1" x14ac:dyDescent="0.2">
      <c r="A174" s="145"/>
      <c r="B174" s="57">
        <v>4</v>
      </c>
      <c r="C174" s="52" t="s">
        <v>222</v>
      </c>
      <c r="D174" s="53">
        <v>65000</v>
      </c>
      <c r="E174" s="86"/>
      <c r="F174" s="57"/>
      <c r="G174" s="52"/>
      <c r="H174" s="53"/>
    </row>
    <row r="175" spans="1:8" ht="11.1" customHeight="1" x14ac:dyDescent="0.2">
      <c r="A175" s="145"/>
      <c r="B175" s="57">
        <v>5</v>
      </c>
      <c r="C175" s="52" t="s">
        <v>112</v>
      </c>
      <c r="D175" s="54">
        <v>55000</v>
      </c>
      <c r="E175" s="86"/>
      <c r="F175" s="64" t="s">
        <v>38</v>
      </c>
      <c r="G175" s="63" t="s">
        <v>54</v>
      </c>
      <c r="H175" s="55"/>
    </row>
    <row r="176" spans="1:8" ht="11.1" customHeight="1" x14ac:dyDescent="0.2">
      <c r="A176" s="145"/>
      <c r="B176" s="29">
        <v>6</v>
      </c>
      <c r="C176" s="52" t="s">
        <v>230</v>
      </c>
      <c r="D176" s="53">
        <v>240000</v>
      </c>
      <c r="E176" s="86"/>
      <c r="F176" s="64"/>
      <c r="G176" s="65" t="s">
        <v>55</v>
      </c>
      <c r="H176" s="53">
        <v>0</v>
      </c>
    </row>
    <row r="177" spans="1:8" ht="11.1" customHeight="1" x14ac:dyDescent="0.2">
      <c r="A177" s="145"/>
      <c r="B177" s="29">
        <v>7</v>
      </c>
      <c r="C177" s="56" t="s">
        <v>239</v>
      </c>
      <c r="D177" s="53">
        <v>20000</v>
      </c>
      <c r="E177" s="86"/>
      <c r="F177" s="57"/>
      <c r="G177" s="52"/>
      <c r="H177" s="53"/>
    </row>
    <row r="178" spans="1:8" ht="11.1" customHeight="1" x14ac:dyDescent="0.2">
      <c r="A178" s="145"/>
      <c r="B178" s="57">
        <v>8</v>
      </c>
      <c r="C178" s="56" t="s">
        <v>252</v>
      </c>
      <c r="D178" s="53">
        <v>160000</v>
      </c>
      <c r="E178" s="86"/>
      <c r="F178" s="64" t="s">
        <v>41</v>
      </c>
      <c r="G178" s="65" t="s">
        <v>45</v>
      </c>
      <c r="H178" s="53"/>
    </row>
    <row r="179" spans="1:8" ht="11.1" customHeight="1" x14ac:dyDescent="0.2">
      <c r="A179" s="145"/>
      <c r="B179" s="29">
        <v>9</v>
      </c>
      <c r="C179" s="56" t="s">
        <v>113</v>
      </c>
      <c r="D179" s="53">
        <v>80000</v>
      </c>
      <c r="E179" s="86"/>
      <c r="F179" s="34"/>
      <c r="G179" s="65" t="s">
        <v>110</v>
      </c>
      <c r="H179" s="53"/>
    </row>
    <row r="180" spans="1:8" ht="11.1" customHeight="1" x14ac:dyDescent="0.2">
      <c r="A180" s="145"/>
      <c r="B180" s="57">
        <v>10</v>
      </c>
      <c r="C180" s="52" t="s">
        <v>256</v>
      </c>
      <c r="D180" s="53">
        <v>100000</v>
      </c>
      <c r="E180" s="86"/>
      <c r="F180" s="57">
        <v>1</v>
      </c>
      <c r="G180" s="52" t="s">
        <v>148</v>
      </c>
      <c r="H180" s="53">
        <v>290000</v>
      </c>
    </row>
    <row r="181" spans="1:8" ht="11.1" customHeight="1" x14ac:dyDescent="0.2">
      <c r="A181" s="145"/>
      <c r="B181" s="57"/>
      <c r="C181" s="52"/>
      <c r="D181" s="53"/>
      <c r="E181" s="86"/>
      <c r="F181" s="57">
        <v>2</v>
      </c>
      <c r="G181" s="52" t="s">
        <v>147</v>
      </c>
      <c r="H181" s="53">
        <v>4910000</v>
      </c>
    </row>
    <row r="182" spans="1:8" ht="11.1" customHeight="1" x14ac:dyDescent="0.2">
      <c r="A182" s="145"/>
      <c r="B182" s="57"/>
      <c r="C182" s="63" t="s">
        <v>74</v>
      </c>
      <c r="D182" s="53">
        <v>0</v>
      </c>
      <c r="E182" s="86"/>
      <c r="F182" s="57">
        <v>3</v>
      </c>
      <c r="G182" s="52" t="s">
        <v>162</v>
      </c>
      <c r="H182" s="53">
        <v>4840000</v>
      </c>
    </row>
    <row r="183" spans="1:8" ht="11.1" customHeight="1" x14ac:dyDescent="0.2">
      <c r="A183" s="145"/>
      <c r="B183" s="57"/>
      <c r="C183" s="63"/>
      <c r="D183" s="103"/>
      <c r="E183" s="86"/>
      <c r="F183" s="57">
        <v>4</v>
      </c>
      <c r="G183" s="52" t="s">
        <v>181</v>
      </c>
      <c r="H183" s="53">
        <v>6365000</v>
      </c>
    </row>
    <row r="184" spans="1:8" ht="11.1" customHeight="1" x14ac:dyDescent="0.2">
      <c r="A184" s="145"/>
      <c r="B184" s="57"/>
      <c r="C184" s="63" t="s">
        <v>75</v>
      </c>
      <c r="D184" s="53"/>
      <c r="E184" s="86"/>
      <c r="F184" s="57">
        <v>5</v>
      </c>
      <c r="G184" s="52" t="s">
        <v>197</v>
      </c>
      <c r="H184" s="103">
        <v>190000</v>
      </c>
    </row>
    <row r="185" spans="1:8" ht="11.1" customHeight="1" x14ac:dyDescent="0.2">
      <c r="A185" s="145"/>
      <c r="B185" s="57"/>
      <c r="C185" s="63" t="s">
        <v>57</v>
      </c>
      <c r="D185" s="103"/>
      <c r="E185" s="86"/>
      <c r="F185" s="57"/>
      <c r="G185" s="63" t="s">
        <v>149</v>
      </c>
      <c r="H185" s="53"/>
    </row>
    <row r="186" spans="1:8" ht="11.1" customHeight="1" x14ac:dyDescent="0.2">
      <c r="A186" s="145"/>
      <c r="B186" s="57">
        <v>1</v>
      </c>
      <c r="C186" s="56" t="s">
        <v>244</v>
      </c>
      <c r="D186" s="103">
        <v>50000</v>
      </c>
      <c r="E186" s="86"/>
      <c r="F186" s="57">
        <v>1</v>
      </c>
      <c r="G186" s="52" t="s">
        <v>150</v>
      </c>
      <c r="H186" s="53">
        <v>270000</v>
      </c>
    </row>
    <row r="187" spans="1:8" ht="11.1" customHeight="1" x14ac:dyDescent="0.2">
      <c r="A187" s="145"/>
      <c r="B187" s="29">
        <v>2</v>
      </c>
      <c r="C187" s="52" t="s">
        <v>265</v>
      </c>
      <c r="D187" s="53">
        <v>450000</v>
      </c>
      <c r="E187" s="86"/>
      <c r="F187" s="57">
        <v>2</v>
      </c>
      <c r="G187" s="52" t="s">
        <v>163</v>
      </c>
      <c r="H187" s="103">
        <v>90000</v>
      </c>
    </row>
    <row r="188" spans="1:8" ht="11.1" customHeight="1" x14ac:dyDescent="0.2">
      <c r="A188" s="145"/>
      <c r="B188" s="57"/>
      <c r="C188" s="56"/>
      <c r="D188" s="53"/>
      <c r="E188" s="86"/>
      <c r="F188" s="57">
        <v>3</v>
      </c>
      <c r="G188" s="52" t="s">
        <v>182</v>
      </c>
      <c r="H188" s="53">
        <v>70000</v>
      </c>
    </row>
    <row r="189" spans="1:8" ht="11.1" customHeight="1" x14ac:dyDescent="0.2">
      <c r="A189" s="145"/>
      <c r="B189" s="57"/>
      <c r="C189" s="65" t="s">
        <v>76</v>
      </c>
      <c r="D189" s="53"/>
      <c r="E189" s="86"/>
      <c r="F189" s="57">
        <v>4</v>
      </c>
      <c r="G189" s="52" t="s">
        <v>196</v>
      </c>
      <c r="H189" s="53">
        <v>50000</v>
      </c>
    </row>
    <row r="190" spans="1:8" ht="11.1" customHeight="1" x14ac:dyDescent="0.2">
      <c r="A190" s="145"/>
      <c r="B190" s="57">
        <v>1</v>
      </c>
      <c r="C190" s="87" t="s">
        <v>126</v>
      </c>
      <c r="D190" s="103">
        <v>108000</v>
      </c>
      <c r="E190" s="86"/>
      <c r="F190" s="57"/>
      <c r="G190" s="63" t="s">
        <v>352</v>
      </c>
      <c r="H190" s="103"/>
    </row>
    <row r="191" spans="1:8" ht="11.1" customHeight="1" x14ac:dyDescent="0.2">
      <c r="A191" s="145"/>
      <c r="B191" s="57"/>
      <c r="C191" s="87" t="s">
        <v>137</v>
      </c>
      <c r="D191" s="53"/>
      <c r="E191" s="86"/>
      <c r="F191" s="57">
        <v>1</v>
      </c>
      <c r="G191" s="52" t="s">
        <v>164</v>
      </c>
      <c r="H191" s="53">
        <v>50000</v>
      </c>
    </row>
    <row r="192" spans="1:8" ht="11.1" customHeight="1" x14ac:dyDescent="0.2">
      <c r="A192" s="145"/>
      <c r="B192" s="57">
        <v>2</v>
      </c>
      <c r="C192" s="87" t="s">
        <v>138</v>
      </c>
      <c r="D192" s="53">
        <v>163000</v>
      </c>
      <c r="E192" s="86"/>
      <c r="F192" s="57"/>
      <c r="G192" s="52"/>
      <c r="H192" s="103"/>
    </row>
    <row r="193" spans="1:8" ht="11.1" customHeight="1" x14ac:dyDescent="0.2">
      <c r="A193" s="145"/>
      <c r="B193" s="57"/>
      <c r="C193" s="87" t="s">
        <v>139</v>
      </c>
      <c r="D193" s="53"/>
      <c r="E193" s="86"/>
      <c r="F193" s="64" t="s">
        <v>56</v>
      </c>
      <c r="G193" s="63" t="s">
        <v>16</v>
      </c>
      <c r="H193" s="103"/>
    </row>
    <row r="194" spans="1:8" ht="11.1" customHeight="1" x14ac:dyDescent="0.2">
      <c r="A194" s="145"/>
      <c r="B194" s="57">
        <v>3</v>
      </c>
      <c r="C194" s="87" t="s">
        <v>160</v>
      </c>
      <c r="D194" s="53">
        <v>215000</v>
      </c>
      <c r="E194" s="86"/>
      <c r="F194" s="64"/>
      <c r="G194" s="63" t="s">
        <v>17</v>
      </c>
      <c r="H194" s="53"/>
    </row>
    <row r="195" spans="1:8" ht="11.1" customHeight="1" x14ac:dyDescent="0.2">
      <c r="A195" s="145"/>
      <c r="B195" s="57"/>
      <c r="C195" s="87" t="s">
        <v>161</v>
      </c>
      <c r="D195" s="55"/>
      <c r="E195" s="86"/>
      <c r="F195" s="61"/>
      <c r="G195" s="63" t="s">
        <v>33</v>
      </c>
      <c r="H195" s="53"/>
    </row>
    <row r="196" spans="1:8" ht="11.1" customHeight="1" x14ac:dyDescent="0.2">
      <c r="A196" s="145"/>
      <c r="B196" s="57">
        <v>4</v>
      </c>
      <c r="C196" s="120" t="s">
        <v>179</v>
      </c>
      <c r="D196" s="53">
        <v>218000</v>
      </c>
      <c r="E196" s="86"/>
      <c r="F196" s="57"/>
      <c r="G196" s="63" t="s">
        <v>34</v>
      </c>
      <c r="H196" s="55"/>
    </row>
    <row r="197" spans="1:8" ht="11.1" customHeight="1" x14ac:dyDescent="0.2">
      <c r="A197" s="145"/>
      <c r="B197" s="57"/>
      <c r="C197" s="87" t="s">
        <v>180</v>
      </c>
      <c r="D197" s="53"/>
      <c r="E197" s="86"/>
      <c r="F197" s="57">
        <v>1</v>
      </c>
      <c r="G197" s="56" t="s">
        <v>136</v>
      </c>
      <c r="H197" s="53">
        <v>1095000</v>
      </c>
    </row>
    <row r="198" spans="1:8" ht="11.1" customHeight="1" x14ac:dyDescent="0.2">
      <c r="A198" s="145"/>
      <c r="B198" s="57">
        <v>5</v>
      </c>
      <c r="C198" s="120" t="s">
        <v>194</v>
      </c>
      <c r="D198" s="103">
        <v>164000</v>
      </c>
      <c r="E198" s="86"/>
      <c r="F198" s="57"/>
      <c r="G198" s="56" t="s">
        <v>66</v>
      </c>
      <c r="H198" s="53"/>
    </row>
    <row r="199" spans="1:8" ht="11.1" customHeight="1" x14ac:dyDescent="0.2">
      <c r="A199" s="145"/>
      <c r="B199" s="57"/>
      <c r="C199" s="87" t="s">
        <v>195</v>
      </c>
      <c r="D199" s="55"/>
      <c r="E199" s="86"/>
      <c r="F199" s="57">
        <v>2</v>
      </c>
      <c r="G199" s="56" t="s">
        <v>151</v>
      </c>
      <c r="H199" s="53">
        <v>2781000</v>
      </c>
    </row>
    <row r="200" spans="1:8" ht="11.1" customHeight="1" x14ac:dyDescent="0.2">
      <c r="A200" s="145"/>
      <c r="B200" s="57">
        <v>6</v>
      </c>
      <c r="C200" s="87" t="s">
        <v>232</v>
      </c>
      <c r="D200" s="53">
        <v>85000</v>
      </c>
      <c r="E200" s="86"/>
      <c r="F200" s="57"/>
      <c r="G200" s="56" t="s">
        <v>152</v>
      </c>
      <c r="H200" s="53"/>
    </row>
    <row r="201" spans="1:8" ht="11.1" customHeight="1" x14ac:dyDescent="0.2">
      <c r="A201" s="145"/>
      <c r="B201" s="57">
        <v>7</v>
      </c>
      <c r="C201" s="87" t="s">
        <v>240</v>
      </c>
      <c r="D201" s="53">
        <v>869000</v>
      </c>
      <c r="E201" s="86"/>
      <c r="F201" s="57">
        <v>3</v>
      </c>
      <c r="G201" s="56" t="s">
        <v>151</v>
      </c>
      <c r="H201" s="53">
        <v>3879000</v>
      </c>
    </row>
    <row r="202" spans="1:8" ht="11.1" customHeight="1" x14ac:dyDescent="0.2">
      <c r="A202" s="145"/>
      <c r="B202" s="57">
        <v>8</v>
      </c>
      <c r="C202" s="58" t="s">
        <v>241</v>
      </c>
      <c r="D202" s="103">
        <v>1439000</v>
      </c>
      <c r="E202" s="86"/>
      <c r="F202" s="57"/>
      <c r="G202" s="56" t="s">
        <v>165</v>
      </c>
      <c r="H202" s="53"/>
    </row>
    <row r="203" spans="1:8" ht="11.1" customHeight="1" x14ac:dyDescent="0.2">
      <c r="A203" s="145"/>
      <c r="B203" s="57">
        <v>9</v>
      </c>
      <c r="C203" s="52" t="s">
        <v>245</v>
      </c>
      <c r="D203" s="53">
        <v>838000</v>
      </c>
      <c r="E203" s="86"/>
      <c r="F203" s="57">
        <v>4</v>
      </c>
      <c r="G203" s="56" t="s">
        <v>187</v>
      </c>
      <c r="H203" s="53">
        <v>4613000</v>
      </c>
    </row>
    <row r="204" spans="1:8" ht="11.1" customHeight="1" x14ac:dyDescent="0.2">
      <c r="A204" s="145"/>
      <c r="B204" s="57">
        <v>10</v>
      </c>
      <c r="C204" s="52" t="s">
        <v>250</v>
      </c>
      <c r="D204" s="53">
        <v>527000</v>
      </c>
      <c r="E204" s="86"/>
      <c r="F204" s="57"/>
      <c r="G204" s="56" t="s">
        <v>60</v>
      </c>
      <c r="H204" s="53"/>
    </row>
    <row r="205" spans="1:8" ht="11.1" customHeight="1" x14ac:dyDescent="0.2">
      <c r="A205" s="145"/>
      <c r="B205" s="57">
        <v>11</v>
      </c>
      <c r="C205" s="52" t="s">
        <v>271</v>
      </c>
      <c r="D205" s="103">
        <v>365000</v>
      </c>
      <c r="E205" s="86"/>
      <c r="F205" s="57">
        <v>5</v>
      </c>
      <c r="G205" s="56" t="s">
        <v>198</v>
      </c>
      <c r="H205" s="53">
        <v>1008000</v>
      </c>
    </row>
    <row r="206" spans="1:8" ht="11.1" customHeight="1" x14ac:dyDescent="0.2">
      <c r="A206" s="145"/>
      <c r="B206" s="57">
        <v>12</v>
      </c>
      <c r="C206" s="52" t="s">
        <v>276</v>
      </c>
      <c r="D206" s="103">
        <v>536000</v>
      </c>
      <c r="E206" s="86"/>
      <c r="F206" s="57"/>
      <c r="G206" s="56" t="s">
        <v>60</v>
      </c>
      <c r="H206" s="103"/>
    </row>
    <row r="207" spans="1:8" ht="11.1" customHeight="1" x14ac:dyDescent="0.2">
      <c r="A207" s="145"/>
      <c r="B207" s="57"/>
      <c r="C207" s="52"/>
      <c r="D207" s="103"/>
      <c r="E207" s="86"/>
      <c r="F207" s="57">
        <v>6</v>
      </c>
      <c r="G207" s="56" t="s">
        <v>361</v>
      </c>
      <c r="H207" s="53">
        <v>510000</v>
      </c>
    </row>
    <row r="208" spans="1:8" ht="11.1" customHeight="1" x14ac:dyDescent="0.2">
      <c r="A208" s="145"/>
      <c r="B208" s="64" t="s">
        <v>31</v>
      </c>
      <c r="C208" s="63" t="s">
        <v>32</v>
      </c>
      <c r="D208" s="103"/>
      <c r="E208" s="86"/>
      <c r="F208" s="57"/>
      <c r="G208" s="56"/>
      <c r="H208" s="53"/>
    </row>
    <row r="209" spans="1:8" ht="11.1" customHeight="1" x14ac:dyDescent="0.2">
      <c r="A209" s="145"/>
      <c r="B209" s="64"/>
      <c r="C209" s="63" t="s">
        <v>15</v>
      </c>
      <c r="D209" s="53"/>
      <c r="E209" s="86"/>
      <c r="F209" s="57"/>
      <c r="G209" s="56"/>
      <c r="H209" s="53"/>
    </row>
    <row r="210" spans="1:8" ht="11.1" customHeight="1" x14ac:dyDescent="0.2">
      <c r="A210" s="145"/>
      <c r="B210" s="57">
        <v>1</v>
      </c>
      <c r="C210" s="52" t="s">
        <v>254</v>
      </c>
      <c r="D210" s="53">
        <v>500000</v>
      </c>
      <c r="E210" s="86"/>
      <c r="F210" s="57"/>
      <c r="G210" s="56"/>
      <c r="H210" s="53"/>
    </row>
    <row r="211" spans="1:8" ht="11.1" customHeight="1" x14ac:dyDescent="0.2">
      <c r="A211" s="145"/>
      <c r="B211" s="57">
        <v>2</v>
      </c>
      <c r="C211" s="52" t="s">
        <v>274</v>
      </c>
      <c r="D211" s="53">
        <v>100000</v>
      </c>
      <c r="E211" s="86"/>
      <c r="F211" s="57"/>
      <c r="G211" s="56"/>
      <c r="H211" s="53"/>
    </row>
    <row r="212" spans="1:8" ht="11.1" customHeight="1" x14ac:dyDescent="0.2">
      <c r="A212" s="145"/>
      <c r="B212" s="57"/>
      <c r="C212" s="63" t="s">
        <v>79</v>
      </c>
      <c r="D212" s="103">
        <v>0</v>
      </c>
      <c r="E212" s="86"/>
      <c r="F212" s="57"/>
      <c r="G212" s="56"/>
      <c r="H212" s="103"/>
    </row>
    <row r="213" spans="1:8" ht="11.1" customHeight="1" x14ac:dyDescent="0.2">
      <c r="A213" s="145"/>
      <c r="B213" s="57"/>
      <c r="C213" s="52"/>
      <c r="D213" s="53"/>
      <c r="E213" s="86"/>
      <c r="F213" s="57"/>
      <c r="G213" s="52"/>
      <c r="H213" s="53"/>
    </row>
    <row r="214" spans="1:8" ht="11.1" customHeight="1" x14ac:dyDescent="0.2">
      <c r="A214" s="145"/>
      <c r="B214" s="154" t="s">
        <v>6</v>
      </c>
      <c r="C214" s="155"/>
      <c r="D214" s="71">
        <f>SUM(D168:D213)</f>
        <v>101345700</v>
      </c>
      <c r="E214" s="86"/>
      <c r="F214" s="154" t="s">
        <v>345</v>
      </c>
      <c r="G214" s="155"/>
      <c r="H214" s="71">
        <f>SUM(H168:H213)</f>
        <v>132606700</v>
      </c>
    </row>
    <row r="215" spans="1:8" ht="11.1" customHeight="1" x14ac:dyDescent="0.2">
      <c r="A215" s="145"/>
      <c r="B215" s="145"/>
      <c r="C215" s="145"/>
      <c r="D215" s="77"/>
      <c r="E215" s="86"/>
      <c r="F215" s="145"/>
      <c r="G215" s="145"/>
      <c r="H215" s="77"/>
    </row>
    <row r="216" spans="1:8" ht="11.1" customHeight="1" x14ac:dyDescent="0.2">
      <c r="A216" s="145"/>
      <c r="B216" s="145"/>
      <c r="C216" s="145"/>
      <c r="D216" s="77"/>
      <c r="E216" s="86"/>
      <c r="F216" s="145"/>
      <c r="G216" s="145"/>
      <c r="H216" s="77"/>
    </row>
    <row r="217" spans="1:8" ht="11.1" customHeight="1" x14ac:dyDescent="0.2">
      <c r="A217" s="145"/>
      <c r="B217" s="145"/>
      <c r="C217" s="145"/>
      <c r="D217" s="77"/>
      <c r="E217" s="86"/>
      <c r="F217" s="145"/>
      <c r="G217" s="145"/>
      <c r="H217" s="77"/>
    </row>
    <row r="218" spans="1:8" ht="11.1" customHeight="1" x14ac:dyDescent="0.2">
      <c r="A218" s="146" t="s">
        <v>9</v>
      </c>
      <c r="B218" s="156" t="s">
        <v>9</v>
      </c>
      <c r="C218" s="156"/>
      <c r="D218" s="156"/>
      <c r="E218" s="156"/>
      <c r="F218" s="156"/>
      <c r="G218" s="156"/>
      <c r="H218" s="156"/>
    </row>
    <row r="219" spans="1:8" ht="11.1" customHeight="1" x14ac:dyDescent="0.2">
      <c r="A219" s="147" t="str">
        <f>B111</f>
        <v>PER : 30 Desember 2017</v>
      </c>
      <c r="B219" s="157" t="s">
        <v>122</v>
      </c>
      <c r="C219" s="157"/>
      <c r="D219" s="157"/>
      <c r="E219" s="157"/>
      <c r="F219" s="157"/>
      <c r="G219" s="157"/>
      <c r="H219" s="157"/>
    </row>
    <row r="220" spans="1:8" ht="11.1" customHeight="1" x14ac:dyDescent="0.2">
      <c r="A220" s="144" t="s">
        <v>11</v>
      </c>
      <c r="B220" s="167" t="s">
        <v>22</v>
      </c>
      <c r="C220" s="167"/>
      <c r="D220" s="167"/>
      <c r="E220" s="167"/>
      <c r="F220" s="167"/>
      <c r="G220" s="167"/>
      <c r="H220" s="167"/>
    </row>
    <row r="221" spans="1:8" ht="11.1" customHeight="1" thickBot="1" x14ac:dyDescent="0.25">
      <c r="B221" s="106" t="s">
        <v>0</v>
      </c>
      <c r="C221" s="107" t="s">
        <v>1</v>
      </c>
      <c r="D221" s="107" t="s">
        <v>4</v>
      </c>
      <c r="E221" s="83"/>
      <c r="F221" s="119" t="s">
        <v>0</v>
      </c>
      <c r="G221" s="94" t="s">
        <v>1</v>
      </c>
      <c r="H221" s="94" t="s">
        <v>5</v>
      </c>
    </row>
    <row r="222" spans="1:8" ht="11.1" customHeight="1" x14ac:dyDescent="0.2">
      <c r="B222" s="130"/>
      <c r="C222" s="81"/>
      <c r="D222" s="131"/>
      <c r="E222" s="83"/>
      <c r="F222" s="80"/>
      <c r="G222" s="81" t="s">
        <v>7</v>
      </c>
      <c r="H222" s="82">
        <f>D268</f>
        <v>129319300</v>
      </c>
    </row>
    <row r="223" spans="1:8" ht="11.1" customHeight="1" x14ac:dyDescent="0.2">
      <c r="B223" s="34" t="s">
        <v>65</v>
      </c>
      <c r="C223" s="63" t="s">
        <v>40</v>
      </c>
      <c r="D223" s="103"/>
      <c r="E223" s="83"/>
      <c r="F223" s="29"/>
      <c r="G223" s="52"/>
      <c r="H223" s="103"/>
    </row>
    <row r="224" spans="1:8" ht="11.1" customHeight="1" x14ac:dyDescent="0.2">
      <c r="B224" s="57"/>
      <c r="C224" s="52"/>
      <c r="D224" s="53"/>
      <c r="E224" s="83"/>
      <c r="F224" s="57"/>
      <c r="G224" s="52"/>
      <c r="H224" s="103"/>
    </row>
    <row r="225" spans="2:8" ht="11.1" customHeight="1" x14ac:dyDescent="0.2">
      <c r="B225" s="64" t="s">
        <v>98</v>
      </c>
      <c r="C225" s="63" t="s">
        <v>298</v>
      </c>
      <c r="D225" s="54"/>
      <c r="E225" s="83"/>
      <c r="F225" s="64" t="s">
        <v>67</v>
      </c>
      <c r="G225" s="63" t="s">
        <v>330</v>
      </c>
      <c r="H225" s="103"/>
    </row>
    <row r="226" spans="2:8" ht="11.1" customHeight="1" x14ac:dyDescent="0.2">
      <c r="B226" s="29"/>
      <c r="C226" s="63" t="s">
        <v>299</v>
      </c>
      <c r="D226" s="53"/>
      <c r="E226" s="83"/>
      <c r="F226" s="64"/>
      <c r="G226" s="63" t="s">
        <v>331</v>
      </c>
      <c r="H226" s="103"/>
    </row>
    <row r="227" spans="2:8" ht="11.1" customHeight="1" x14ac:dyDescent="0.2">
      <c r="B227" s="29"/>
      <c r="C227" s="65" t="s">
        <v>300</v>
      </c>
      <c r="D227" s="53"/>
      <c r="E227" s="83"/>
      <c r="F227" s="64"/>
      <c r="G227" s="63" t="s">
        <v>80</v>
      </c>
      <c r="H227" s="103"/>
    </row>
    <row r="228" spans="2:8" ht="11.1" customHeight="1" x14ac:dyDescent="0.2">
      <c r="B228" s="57">
        <v>1</v>
      </c>
      <c r="C228" s="56" t="s">
        <v>301</v>
      </c>
      <c r="D228" s="53">
        <v>75807761</v>
      </c>
      <c r="E228" s="83"/>
      <c r="F228" s="57">
        <v>1</v>
      </c>
      <c r="G228" s="56" t="s">
        <v>316</v>
      </c>
      <c r="H228" s="53">
        <v>250000</v>
      </c>
    </row>
    <row r="229" spans="2:8" ht="11.1" customHeight="1" x14ac:dyDescent="0.2">
      <c r="B229" s="29"/>
      <c r="C229" s="65" t="s">
        <v>308</v>
      </c>
      <c r="D229" s="53"/>
      <c r="E229" s="83"/>
      <c r="F229" s="57">
        <v>2</v>
      </c>
      <c r="G229" s="52" t="s">
        <v>325</v>
      </c>
      <c r="H229" s="53">
        <v>1080000</v>
      </c>
    </row>
    <row r="230" spans="2:8" ht="11.1" customHeight="1" x14ac:dyDescent="0.2">
      <c r="B230" s="57">
        <v>1</v>
      </c>
      <c r="C230" s="52" t="s">
        <v>309</v>
      </c>
      <c r="D230" s="53">
        <v>5054000</v>
      </c>
      <c r="E230" s="83"/>
      <c r="F230" s="57">
        <v>3</v>
      </c>
      <c r="G230" s="52" t="s">
        <v>326</v>
      </c>
      <c r="H230" s="53">
        <v>4708500</v>
      </c>
    </row>
    <row r="231" spans="2:8" ht="11.1" customHeight="1" x14ac:dyDescent="0.2">
      <c r="B231" s="57"/>
      <c r="C231" s="63" t="s">
        <v>310</v>
      </c>
      <c r="D231" s="53"/>
      <c r="E231" s="83"/>
      <c r="F231" s="64"/>
      <c r="G231" s="65"/>
      <c r="H231" s="53"/>
    </row>
    <row r="232" spans="2:8" ht="11.1" customHeight="1" x14ac:dyDescent="0.2">
      <c r="B232" s="57">
        <v>1</v>
      </c>
      <c r="C232" s="52" t="s">
        <v>311</v>
      </c>
      <c r="D232" s="103">
        <v>17435800</v>
      </c>
      <c r="E232" s="83"/>
      <c r="F232" s="57">
        <v>4</v>
      </c>
      <c r="G232" s="52" t="s">
        <v>324</v>
      </c>
      <c r="H232" s="53">
        <v>295000</v>
      </c>
    </row>
    <row r="233" spans="2:8" ht="11.1" customHeight="1" x14ac:dyDescent="0.2">
      <c r="B233" s="57"/>
      <c r="C233" s="63" t="s">
        <v>312</v>
      </c>
      <c r="D233" s="53"/>
      <c r="E233" s="83"/>
      <c r="F233" s="57"/>
      <c r="G233" s="52"/>
      <c r="H233" s="53"/>
    </row>
    <row r="234" spans="2:8" ht="11.1" customHeight="1" x14ac:dyDescent="0.2">
      <c r="B234" s="57">
        <v>1</v>
      </c>
      <c r="C234" s="52" t="s">
        <v>313</v>
      </c>
      <c r="D234" s="103">
        <v>120000</v>
      </c>
      <c r="E234" s="83"/>
      <c r="F234" s="64" t="s">
        <v>81</v>
      </c>
      <c r="G234" s="65" t="s">
        <v>333</v>
      </c>
      <c r="H234" s="53"/>
    </row>
    <row r="235" spans="2:8" ht="11.1" customHeight="1" x14ac:dyDescent="0.2">
      <c r="B235" s="57"/>
      <c r="C235" s="56"/>
      <c r="D235" s="103"/>
      <c r="E235" s="83"/>
      <c r="F235" s="57"/>
      <c r="G235" s="63" t="s">
        <v>334</v>
      </c>
      <c r="H235" s="53"/>
    </row>
    <row r="236" spans="2:8" ht="11.1" customHeight="1" x14ac:dyDescent="0.2">
      <c r="B236" s="64" t="s">
        <v>92</v>
      </c>
      <c r="C236" s="70" t="s">
        <v>115</v>
      </c>
      <c r="D236" s="103"/>
      <c r="E236" s="83"/>
      <c r="F236" s="57">
        <v>1</v>
      </c>
      <c r="G236" s="52" t="s">
        <v>346</v>
      </c>
      <c r="H236" s="103">
        <v>25000000</v>
      </c>
    </row>
    <row r="237" spans="2:8" ht="11.1" customHeight="1" x14ac:dyDescent="0.2">
      <c r="B237" s="57"/>
      <c r="C237" s="65" t="s">
        <v>116</v>
      </c>
      <c r="D237" s="53"/>
      <c r="E237" s="83"/>
      <c r="F237" s="29"/>
      <c r="G237" s="56"/>
      <c r="H237" s="53"/>
    </row>
    <row r="238" spans="2:8" ht="11.1" customHeight="1" x14ac:dyDescent="0.2">
      <c r="B238" s="29">
        <v>1</v>
      </c>
      <c r="C238" s="52" t="s">
        <v>332</v>
      </c>
      <c r="D238" s="53">
        <v>19600000</v>
      </c>
      <c r="E238" s="83"/>
      <c r="F238" s="64" t="s">
        <v>119</v>
      </c>
      <c r="G238" s="65" t="s">
        <v>105</v>
      </c>
      <c r="H238" s="53"/>
    </row>
    <row r="239" spans="2:8" ht="11.1" customHeight="1" x14ac:dyDescent="0.2">
      <c r="B239" s="57"/>
      <c r="C239" s="65"/>
      <c r="D239" s="53"/>
      <c r="E239" s="83"/>
      <c r="F239" s="61"/>
      <c r="G239" s="70" t="s">
        <v>354</v>
      </c>
      <c r="H239" s="53"/>
    </row>
    <row r="240" spans="2:8" ht="11.1" customHeight="1" x14ac:dyDescent="0.2">
      <c r="B240" s="64" t="s">
        <v>58</v>
      </c>
      <c r="C240" s="70" t="s">
        <v>46</v>
      </c>
      <c r="D240" s="103"/>
      <c r="E240" s="83"/>
      <c r="F240" s="57"/>
      <c r="G240" s="138" t="s">
        <v>355</v>
      </c>
      <c r="H240" s="53"/>
    </row>
    <row r="241" spans="2:8" ht="11.1" customHeight="1" x14ac:dyDescent="0.2">
      <c r="B241" s="57"/>
      <c r="C241" s="65" t="s">
        <v>314</v>
      </c>
      <c r="D241" s="53"/>
      <c r="E241" s="83"/>
      <c r="F241" s="57">
        <v>1</v>
      </c>
      <c r="G241" s="58" t="s">
        <v>356</v>
      </c>
      <c r="H241" s="103">
        <v>90000</v>
      </c>
    </row>
    <row r="242" spans="2:8" ht="11.1" customHeight="1" x14ac:dyDescent="0.2">
      <c r="B242" s="29">
        <v>1</v>
      </c>
      <c r="C242" s="52" t="s">
        <v>315</v>
      </c>
      <c r="D242" s="53">
        <v>1457000</v>
      </c>
      <c r="E242" s="83"/>
      <c r="F242" s="61"/>
      <c r="G242" s="58" t="s">
        <v>357</v>
      </c>
      <c r="H242" s="53"/>
    </row>
    <row r="243" spans="2:8" ht="11.1" customHeight="1" x14ac:dyDescent="0.2">
      <c r="B243" s="57"/>
      <c r="C243" s="65" t="s">
        <v>328</v>
      </c>
      <c r="D243" s="53"/>
      <c r="E243" s="83"/>
      <c r="F243" s="61"/>
      <c r="G243" s="70" t="s">
        <v>335</v>
      </c>
      <c r="H243" s="53"/>
    </row>
    <row r="244" spans="2:8" ht="11.1" customHeight="1" x14ac:dyDescent="0.2">
      <c r="B244" s="29">
        <v>1</v>
      </c>
      <c r="C244" s="52" t="s">
        <v>306</v>
      </c>
      <c r="D244" s="53">
        <v>36570</v>
      </c>
      <c r="E244" s="83"/>
      <c r="F244" s="57">
        <v>1</v>
      </c>
      <c r="G244" s="120" t="s">
        <v>336</v>
      </c>
      <c r="H244" s="53">
        <v>6919000</v>
      </c>
    </row>
    <row r="245" spans="2:8" ht="11.1" customHeight="1" x14ac:dyDescent="0.2">
      <c r="B245" s="57">
        <v>2</v>
      </c>
      <c r="C245" s="52" t="s">
        <v>307</v>
      </c>
      <c r="D245" s="103">
        <v>734852</v>
      </c>
      <c r="E245" s="83"/>
      <c r="F245" s="57"/>
      <c r="G245" s="58" t="s">
        <v>337</v>
      </c>
      <c r="H245" s="103"/>
    </row>
    <row r="246" spans="2:8" ht="11.1" customHeight="1" x14ac:dyDescent="0.2">
      <c r="B246" s="57">
        <v>3</v>
      </c>
      <c r="C246" s="52" t="s">
        <v>363</v>
      </c>
      <c r="D246" s="103">
        <v>591417</v>
      </c>
      <c r="E246" s="83"/>
      <c r="F246" s="57"/>
      <c r="G246" s="52" t="s">
        <v>338</v>
      </c>
      <c r="H246" s="53"/>
    </row>
    <row r="247" spans="2:8" ht="11.1" customHeight="1" x14ac:dyDescent="0.2">
      <c r="B247" s="57"/>
      <c r="C247" s="63" t="s">
        <v>329</v>
      </c>
      <c r="D247" s="103"/>
      <c r="E247" s="83"/>
      <c r="F247" s="57"/>
      <c r="G247" s="56"/>
      <c r="H247" s="53"/>
    </row>
    <row r="248" spans="2:8" ht="10.5" customHeight="1" x14ac:dyDescent="0.2">
      <c r="B248" s="61"/>
      <c r="C248" s="63" t="s">
        <v>64</v>
      </c>
      <c r="D248" s="53"/>
      <c r="E248" s="83"/>
      <c r="F248" s="64" t="s">
        <v>120</v>
      </c>
      <c r="G248" s="65" t="s">
        <v>63</v>
      </c>
      <c r="H248" s="53"/>
    </row>
    <row r="249" spans="2:8" ht="11.1" customHeight="1" x14ac:dyDescent="0.2">
      <c r="B249" s="57">
        <v>1</v>
      </c>
      <c r="C249" s="52" t="s">
        <v>302</v>
      </c>
      <c r="D249" s="103">
        <v>315100</v>
      </c>
      <c r="E249" s="83"/>
      <c r="F249" s="57">
        <v>1</v>
      </c>
      <c r="G249" s="56" t="s">
        <v>199</v>
      </c>
      <c r="H249" s="53">
        <v>775000</v>
      </c>
    </row>
    <row r="250" spans="2:8" ht="11.1" customHeight="1" x14ac:dyDescent="0.2">
      <c r="B250" s="57">
        <v>2</v>
      </c>
      <c r="C250" s="120" t="s">
        <v>303</v>
      </c>
      <c r="D250" s="53">
        <v>326000</v>
      </c>
      <c r="E250" s="83"/>
      <c r="F250" s="57">
        <v>2</v>
      </c>
      <c r="G250" s="56" t="s">
        <v>200</v>
      </c>
      <c r="H250" s="53">
        <v>1125000</v>
      </c>
    </row>
    <row r="251" spans="2:8" ht="11.1" customHeight="1" x14ac:dyDescent="0.2">
      <c r="B251" s="57">
        <v>3</v>
      </c>
      <c r="C251" s="120" t="s">
        <v>305</v>
      </c>
      <c r="D251" s="53">
        <v>138800</v>
      </c>
      <c r="E251" s="83"/>
      <c r="F251" s="57">
        <v>3</v>
      </c>
      <c r="G251" s="56" t="s">
        <v>201</v>
      </c>
      <c r="H251" s="53">
        <v>1310000</v>
      </c>
    </row>
    <row r="252" spans="2:8" ht="11.1" customHeight="1" x14ac:dyDescent="0.2">
      <c r="B252" s="57">
        <v>4</v>
      </c>
      <c r="C252" s="120" t="s">
        <v>350</v>
      </c>
      <c r="D252" s="53">
        <v>50000</v>
      </c>
      <c r="E252" s="83"/>
      <c r="F252" s="57">
        <v>4</v>
      </c>
      <c r="G252" s="56" t="s">
        <v>202</v>
      </c>
      <c r="H252" s="53">
        <v>850000</v>
      </c>
    </row>
    <row r="253" spans="2:8" ht="11.1" customHeight="1" x14ac:dyDescent="0.2">
      <c r="B253" s="57"/>
      <c r="C253" s="56"/>
      <c r="D253" s="53"/>
      <c r="E253" s="83"/>
      <c r="F253" s="57">
        <v>5</v>
      </c>
      <c r="G253" s="56" t="s">
        <v>203</v>
      </c>
      <c r="H253" s="55">
        <v>950000</v>
      </c>
    </row>
    <row r="254" spans="2:8" ht="10.5" customHeight="1" x14ac:dyDescent="0.2">
      <c r="B254" s="64" t="s">
        <v>59</v>
      </c>
      <c r="C254" s="65" t="s">
        <v>117</v>
      </c>
      <c r="D254" s="53"/>
      <c r="E254" s="83"/>
      <c r="F254" s="57">
        <v>6</v>
      </c>
      <c r="G254" s="52" t="s">
        <v>342</v>
      </c>
      <c r="H254" s="103">
        <v>200000</v>
      </c>
    </row>
    <row r="255" spans="2:8" ht="11.1" customHeight="1" x14ac:dyDescent="0.2">
      <c r="B255" s="64" t="s">
        <v>4</v>
      </c>
      <c r="C255" s="65" t="s">
        <v>118</v>
      </c>
      <c r="D255" s="103"/>
      <c r="E255" s="83"/>
      <c r="F255" s="61">
        <v>7</v>
      </c>
      <c r="G255" s="52" t="s">
        <v>343</v>
      </c>
      <c r="H255" s="53">
        <v>75000</v>
      </c>
    </row>
    <row r="256" spans="2:8" ht="11.1" customHeight="1" x14ac:dyDescent="0.2">
      <c r="B256" s="64"/>
      <c r="C256" s="65" t="s">
        <v>80</v>
      </c>
      <c r="D256" s="53"/>
      <c r="E256" s="83"/>
      <c r="F256" s="57">
        <v>8</v>
      </c>
      <c r="G256" s="52" t="s">
        <v>353</v>
      </c>
      <c r="H256" s="53">
        <v>5400000</v>
      </c>
    </row>
    <row r="257" spans="2:8" ht="11.1" customHeight="1" x14ac:dyDescent="0.2">
      <c r="B257" s="57">
        <v>1</v>
      </c>
      <c r="C257" s="52" t="s">
        <v>322</v>
      </c>
      <c r="D257" s="103">
        <v>790000</v>
      </c>
      <c r="E257" s="83"/>
      <c r="F257" s="61"/>
      <c r="G257" s="52"/>
      <c r="H257" s="53"/>
    </row>
    <row r="258" spans="2:8" ht="11.1" customHeight="1" x14ac:dyDescent="0.2">
      <c r="B258" s="57">
        <v>2</v>
      </c>
      <c r="C258" s="87" t="s">
        <v>323</v>
      </c>
      <c r="D258" s="53">
        <v>62000</v>
      </c>
      <c r="E258" s="83"/>
      <c r="F258" s="62" t="s">
        <v>121</v>
      </c>
      <c r="G258" s="63" t="s">
        <v>82</v>
      </c>
      <c r="H258" s="53"/>
    </row>
    <row r="259" spans="2:8" ht="11.1" customHeight="1" x14ac:dyDescent="0.2">
      <c r="B259" s="57">
        <v>3</v>
      </c>
      <c r="C259" s="52" t="s">
        <v>351</v>
      </c>
      <c r="D259" s="53">
        <v>5300000</v>
      </c>
      <c r="E259" s="83"/>
      <c r="F259" s="57">
        <v>1</v>
      </c>
      <c r="G259" s="52" t="s">
        <v>365</v>
      </c>
      <c r="H259" s="53">
        <v>844000</v>
      </c>
    </row>
    <row r="260" spans="2:8" ht="11.1" customHeight="1" x14ac:dyDescent="0.2">
      <c r="B260" s="57"/>
      <c r="C260" s="65" t="s">
        <v>358</v>
      </c>
      <c r="D260" s="103"/>
      <c r="E260" s="83"/>
      <c r="F260" s="57">
        <v>2</v>
      </c>
      <c r="G260" s="52" t="s">
        <v>366</v>
      </c>
      <c r="H260" s="103">
        <v>200000</v>
      </c>
    </row>
    <row r="261" spans="2:8" ht="11.1" customHeight="1" x14ac:dyDescent="0.2">
      <c r="B261" s="57">
        <v>1</v>
      </c>
      <c r="C261" s="52" t="s">
        <v>359</v>
      </c>
      <c r="D261" s="103">
        <v>1500000</v>
      </c>
      <c r="E261" s="83"/>
      <c r="F261" s="57"/>
      <c r="G261" s="52"/>
      <c r="H261" s="53"/>
    </row>
    <row r="262" spans="2:8" ht="11.1" customHeight="1" x14ac:dyDescent="0.2">
      <c r="B262" s="57"/>
      <c r="C262" s="52" t="s">
        <v>360</v>
      </c>
      <c r="D262" s="103"/>
      <c r="E262" s="83"/>
      <c r="F262" s="64" t="s">
        <v>339</v>
      </c>
      <c r="G262" s="65" t="s">
        <v>68</v>
      </c>
      <c r="H262" s="55"/>
    </row>
    <row r="263" spans="2:8" ht="11.1" customHeight="1" x14ac:dyDescent="0.2">
      <c r="B263" s="57"/>
      <c r="C263" s="52"/>
      <c r="D263" s="103"/>
      <c r="E263" s="83"/>
      <c r="F263" s="64"/>
      <c r="G263" s="65" t="s">
        <v>69</v>
      </c>
      <c r="H263" s="53"/>
    </row>
    <row r="264" spans="2:8" ht="11.1" customHeight="1" x14ac:dyDescent="0.2">
      <c r="B264" s="57"/>
      <c r="C264" s="56"/>
      <c r="D264" s="53"/>
      <c r="E264" s="83"/>
      <c r="F264" s="57">
        <v>1</v>
      </c>
      <c r="G264" s="56" t="s">
        <v>318</v>
      </c>
      <c r="H264" s="53">
        <v>600000</v>
      </c>
    </row>
    <row r="265" spans="2:8" ht="11.1" customHeight="1" x14ac:dyDescent="0.2">
      <c r="B265" s="57"/>
      <c r="C265" s="52"/>
      <c r="D265" s="53"/>
      <c r="E265" s="83"/>
      <c r="F265" s="57">
        <v>2</v>
      </c>
      <c r="G265" s="52" t="s">
        <v>319</v>
      </c>
      <c r="H265" s="53">
        <v>600000</v>
      </c>
    </row>
    <row r="266" spans="2:8" ht="11.1" customHeight="1" x14ac:dyDescent="0.2">
      <c r="B266" s="57"/>
      <c r="C266" s="52"/>
      <c r="D266" s="53"/>
      <c r="E266" s="83"/>
      <c r="F266" s="57"/>
      <c r="G266" s="52"/>
      <c r="H266" s="103"/>
    </row>
    <row r="267" spans="2:8" ht="11.1" customHeight="1" x14ac:dyDescent="0.2">
      <c r="B267" s="57"/>
      <c r="C267" s="52"/>
      <c r="D267" s="53"/>
      <c r="E267" s="83"/>
      <c r="F267" s="66"/>
      <c r="G267" s="52"/>
      <c r="H267" s="53"/>
    </row>
    <row r="268" spans="2:8" ht="11.1" customHeight="1" x14ac:dyDescent="0.2">
      <c r="B268" s="154" t="s">
        <v>6</v>
      </c>
      <c r="C268" s="155"/>
      <c r="D268" s="71">
        <f>SUM(D222:D267)</f>
        <v>129319300</v>
      </c>
      <c r="E268" s="83"/>
      <c r="F268" s="154" t="s">
        <v>6</v>
      </c>
      <c r="G268" s="155"/>
      <c r="H268" s="71">
        <f>SUM(H222:H267)</f>
        <v>180590800</v>
      </c>
    </row>
    <row r="269" spans="2:8" ht="11.1" customHeight="1" x14ac:dyDescent="0.2">
      <c r="B269" s="145"/>
      <c r="C269" s="145"/>
      <c r="D269" s="77"/>
      <c r="E269" s="83"/>
      <c r="F269" s="145"/>
      <c r="G269" s="145"/>
      <c r="H269" s="77"/>
    </row>
    <row r="270" spans="2:8" ht="11.1" customHeight="1" x14ac:dyDescent="0.2">
      <c r="B270" s="145"/>
      <c r="C270" s="145"/>
      <c r="D270" s="77"/>
      <c r="E270" s="83"/>
      <c r="F270" s="145"/>
      <c r="G270" s="145"/>
      <c r="H270" s="77"/>
    </row>
    <row r="271" spans="2:8" ht="11.1" customHeight="1" x14ac:dyDescent="0.2">
      <c r="B271" s="145"/>
      <c r="C271" s="145"/>
      <c r="D271" s="77"/>
      <c r="E271" s="83"/>
      <c r="F271" s="145"/>
      <c r="G271" s="145"/>
      <c r="H271" s="77"/>
    </row>
    <row r="272" spans="2:8" ht="11.1" customHeight="1" x14ac:dyDescent="0.2">
      <c r="B272" s="156" t="s">
        <v>9</v>
      </c>
      <c r="C272" s="156"/>
      <c r="D272" s="156"/>
      <c r="E272" s="156"/>
      <c r="F272" s="156"/>
      <c r="G272" s="156"/>
      <c r="H272" s="156"/>
    </row>
    <row r="273" spans="2:8" ht="11.1" customHeight="1" x14ac:dyDescent="0.2">
      <c r="B273" s="157" t="s">
        <v>122</v>
      </c>
      <c r="C273" s="157"/>
      <c r="D273" s="157"/>
      <c r="E273" s="157"/>
      <c r="F273" s="157"/>
      <c r="G273" s="157"/>
      <c r="H273" s="157"/>
    </row>
    <row r="274" spans="2:8" ht="11.1" customHeight="1" x14ac:dyDescent="0.2">
      <c r="B274" s="167" t="s">
        <v>35</v>
      </c>
      <c r="C274" s="167"/>
      <c r="D274" s="167"/>
      <c r="E274" s="167"/>
      <c r="F274" s="167"/>
      <c r="G274" s="167"/>
      <c r="H274" s="167"/>
    </row>
    <row r="275" spans="2:8" ht="11.1" customHeight="1" thickBot="1" x14ac:dyDescent="0.25">
      <c r="B275" s="106" t="s">
        <v>0</v>
      </c>
      <c r="C275" s="107" t="s">
        <v>1</v>
      </c>
      <c r="D275" s="107" t="s">
        <v>4</v>
      </c>
      <c r="E275" s="83"/>
      <c r="F275" s="119" t="s">
        <v>0</v>
      </c>
      <c r="G275" s="94" t="s">
        <v>1</v>
      </c>
      <c r="H275" s="94" t="s">
        <v>5</v>
      </c>
    </row>
    <row r="276" spans="2:8" ht="11.1" customHeight="1" x14ac:dyDescent="0.2">
      <c r="B276" s="130"/>
      <c r="C276" s="81" t="s">
        <v>7</v>
      </c>
      <c r="D276" s="131">
        <f>H268</f>
        <v>180590800</v>
      </c>
      <c r="E276" s="83"/>
      <c r="F276" s="80"/>
      <c r="G276" s="81" t="s">
        <v>7</v>
      </c>
      <c r="H276" s="82">
        <f>D322</f>
        <v>200897300</v>
      </c>
    </row>
    <row r="277" spans="2:8" ht="11.1" customHeight="1" x14ac:dyDescent="0.2">
      <c r="B277" s="34"/>
      <c r="C277" s="63"/>
      <c r="D277" s="103"/>
      <c r="E277" s="83"/>
      <c r="F277" s="29"/>
      <c r="G277" s="52"/>
      <c r="H277" s="103"/>
    </row>
    <row r="278" spans="2:8" ht="11.1" customHeight="1" x14ac:dyDescent="0.2">
      <c r="B278" s="57"/>
      <c r="C278" s="65" t="s">
        <v>340</v>
      </c>
      <c r="D278" s="53"/>
      <c r="E278" s="83"/>
      <c r="F278" s="57"/>
      <c r="G278" s="52"/>
      <c r="H278" s="103"/>
    </row>
    <row r="279" spans="2:8" ht="11.1" customHeight="1" x14ac:dyDescent="0.2">
      <c r="B279" s="57">
        <v>1</v>
      </c>
      <c r="C279" s="52" t="s">
        <v>327</v>
      </c>
      <c r="D279" s="103">
        <v>3000000</v>
      </c>
      <c r="E279" s="83"/>
      <c r="F279" s="57"/>
      <c r="G279" s="52"/>
      <c r="H279" s="53"/>
    </row>
    <row r="280" spans="2:8" ht="11.1" customHeight="1" x14ac:dyDescent="0.2">
      <c r="B280" s="57"/>
      <c r="C280" s="65" t="s">
        <v>106</v>
      </c>
      <c r="D280" s="53"/>
      <c r="E280" s="83"/>
      <c r="F280" s="57"/>
      <c r="G280" s="52"/>
      <c r="H280" s="53"/>
    </row>
    <row r="281" spans="2:8" ht="11.1" customHeight="1" x14ac:dyDescent="0.2">
      <c r="B281" s="57">
        <v>1</v>
      </c>
      <c r="C281" s="56" t="s">
        <v>304</v>
      </c>
      <c r="D281" s="53">
        <v>165500</v>
      </c>
      <c r="E281" s="83"/>
      <c r="F281" s="57"/>
      <c r="G281" s="52"/>
      <c r="H281" s="53"/>
    </row>
    <row r="282" spans="2:8" ht="11.1" customHeight="1" x14ac:dyDescent="0.2">
      <c r="B282" s="57">
        <v>2</v>
      </c>
      <c r="C282" s="52" t="s">
        <v>321</v>
      </c>
      <c r="D282" s="53">
        <v>500000</v>
      </c>
      <c r="E282" s="83"/>
      <c r="F282" s="57"/>
      <c r="G282" s="56"/>
      <c r="H282" s="53"/>
    </row>
    <row r="283" spans="2:8" ht="11.1" customHeight="1" x14ac:dyDescent="0.2">
      <c r="B283" s="57">
        <v>3</v>
      </c>
      <c r="C283" s="52" t="s">
        <v>320</v>
      </c>
      <c r="D283" s="53">
        <v>300000</v>
      </c>
      <c r="E283" s="83"/>
      <c r="F283" s="57"/>
      <c r="G283" s="56"/>
      <c r="H283" s="53"/>
    </row>
    <row r="284" spans="2:8" ht="11.1" customHeight="1" x14ac:dyDescent="0.2">
      <c r="B284" s="57">
        <v>4</v>
      </c>
      <c r="C284" s="56" t="s">
        <v>317</v>
      </c>
      <c r="D284" s="53">
        <v>400000</v>
      </c>
      <c r="E284" s="83"/>
      <c r="F284" s="57"/>
      <c r="G284" s="56"/>
      <c r="H284" s="53"/>
    </row>
    <row r="285" spans="2:8" ht="11.1" customHeight="1" x14ac:dyDescent="0.2">
      <c r="B285" s="57">
        <v>5</v>
      </c>
      <c r="C285" s="56" t="s">
        <v>341</v>
      </c>
      <c r="D285" s="53">
        <v>2055000</v>
      </c>
      <c r="E285" s="83"/>
      <c r="F285" s="57"/>
      <c r="G285" s="56"/>
      <c r="H285" s="53"/>
    </row>
    <row r="286" spans="2:8" ht="11.1" customHeight="1" x14ac:dyDescent="0.2">
      <c r="B286" s="57"/>
      <c r="C286" s="56"/>
      <c r="D286" s="53"/>
      <c r="E286" s="83"/>
      <c r="F286" s="57"/>
      <c r="G286" s="56"/>
      <c r="H286" s="53"/>
    </row>
    <row r="287" spans="2:8" ht="11.1" customHeight="1" x14ac:dyDescent="0.2">
      <c r="B287" s="64" t="s">
        <v>344</v>
      </c>
      <c r="C287" s="63" t="s">
        <v>61</v>
      </c>
      <c r="D287" s="103"/>
      <c r="E287" s="83"/>
      <c r="F287" s="57"/>
      <c r="G287" s="56"/>
      <c r="H287" s="53"/>
    </row>
    <row r="288" spans="2:8" ht="11.1" customHeight="1" x14ac:dyDescent="0.2">
      <c r="B288" s="57"/>
      <c r="C288" s="63" t="s">
        <v>62</v>
      </c>
      <c r="D288" s="53"/>
      <c r="E288" s="83"/>
      <c r="F288" s="57"/>
      <c r="G288" s="56"/>
      <c r="H288" s="53"/>
    </row>
    <row r="289" spans="2:8" ht="11.1" customHeight="1" x14ac:dyDescent="0.2">
      <c r="B289" s="57"/>
      <c r="C289" s="63" t="s">
        <v>33</v>
      </c>
      <c r="D289" s="53"/>
      <c r="E289" s="83"/>
      <c r="F289" s="57"/>
      <c r="G289" s="56"/>
      <c r="H289" s="53"/>
    </row>
    <row r="290" spans="2:8" ht="11.1" customHeight="1" x14ac:dyDescent="0.2">
      <c r="B290" s="57"/>
      <c r="C290" s="63" t="s">
        <v>34</v>
      </c>
      <c r="D290" s="53"/>
      <c r="E290" s="83"/>
      <c r="F290" s="57"/>
      <c r="G290" s="56"/>
      <c r="H290" s="53"/>
    </row>
    <row r="291" spans="2:8" ht="11.1" customHeight="1" x14ac:dyDescent="0.2">
      <c r="B291" s="57">
        <v>1</v>
      </c>
      <c r="C291" s="56" t="s">
        <v>136</v>
      </c>
      <c r="D291" s="53">
        <v>1095000</v>
      </c>
      <c r="E291" s="83"/>
      <c r="F291" s="57"/>
      <c r="G291" s="56"/>
      <c r="H291" s="53"/>
    </row>
    <row r="292" spans="2:8" ht="11.1" customHeight="1" x14ac:dyDescent="0.2">
      <c r="B292" s="57"/>
      <c r="C292" s="56" t="s">
        <v>66</v>
      </c>
      <c r="D292" s="53"/>
      <c r="E292" s="83"/>
      <c r="F292" s="57"/>
      <c r="G292" s="52"/>
      <c r="H292" s="53"/>
    </row>
    <row r="293" spans="2:8" ht="11.1" customHeight="1" x14ac:dyDescent="0.2">
      <c r="B293" s="57">
        <v>2</v>
      </c>
      <c r="C293" s="56" t="s">
        <v>151</v>
      </c>
      <c r="D293" s="53">
        <v>2781000</v>
      </c>
      <c r="E293" s="83"/>
      <c r="F293" s="57"/>
      <c r="G293" s="52"/>
      <c r="H293" s="53"/>
    </row>
    <row r="294" spans="2:8" ht="11.1" customHeight="1" x14ac:dyDescent="0.2">
      <c r="B294" s="57"/>
      <c r="C294" s="56" t="s">
        <v>152</v>
      </c>
      <c r="D294" s="53"/>
      <c r="E294" s="83"/>
      <c r="F294" s="57"/>
      <c r="G294" s="56"/>
      <c r="H294" s="53"/>
    </row>
    <row r="295" spans="2:8" ht="11.1" customHeight="1" x14ac:dyDescent="0.2">
      <c r="B295" s="57">
        <v>3</v>
      </c>
      <c r="C295" s="56" t="s">
        <v>151</v>
      </c>
      <c r="D295" s="53">
        <v>3879000</v>
      </c>
      <c r="E295" s="83"/>
      <c r="F295" s="57"/>
      <c r="G295" s="56"/>
      <c r="H295" s="53"/>
    </row>
    <row r="296" spans="2:8" ht="11.1" customHeight="1" x14ac:dyDescent="0.2">
      <c r="B296" s="57"/>
      <c r="C296" s="56" t="s">
        <v>165</v>
      </c>
      <c r="D296" s="53"/>
      <c r="E296" s="83"/>
      <c r="F296" s="57"/>
      <c r="G296" s="52"/>
      <c r="H296" s="103"/>
    </row>
    <row r="297" spans="2:8" ht="11.1" customHeight="1" x14ac:dyDescent="0.2">
      <c r="B297" s="57">
        <v>4</v>
      </c>
      <c r="C297" s="56" t="s">
        <v>187</v>
      </c>
      <c r="D297" s="53">
        <v>4613000</v>
      </c>
      <c r="E297" s="83"/>
      <c r="F297" s="57"/>
      <c r="G297" s="56"/>
      <c r="H297" s="53"/>
    </row>
    <row r="298" spans="2:8" ht="11.1" customHeight="1" x14ac:dyDescent="0.2">
      <c r="B298" s="57"/>
      <c r="C298" s="56" t="s">
        <v>60</v>
      </c>
      <c r="D298" s="53"/>
      <c r="E298" s="83"/>
      <c r="F298" s="57"/>
      <c r="G298" s="56"/>
      <c r="H298" s="53"/>
    </row>
    <row r="299" spans="2:8" ht="11.1" customHeight="1" x14ac:dyDescent="0.2">
      <c r="B299" s="57">
        <v>5</v>
      </c>
      <c r="C299" s="56" t="s">
        <v>198</v>
      </c>
      <c r="D299" s="53">
        <v>1008000</v>
      </c>
      <c r="E299" s="83"/>
      <c r="F299" s="57"/>
      <c r="G299" s="56"/>
      <c r="H299" s="53"/>
    </row>
    <row r="300" spans="2:8" ht="11.1" customHeight="1" x14ac:dyDescent="0.2">
      <c r="B300" s="57"/>
      <c r="C300" s="56" t="s">
        <v>60</v>
      </c>
      <c r="D300" s="103"/>
      <c r="E300" s="83"/>
      <c r="F300" s="57"/>
      <c r="G300" s="56"/>
      <c r="H300" s="53"/>
    </row>
    <row r="301" spans="2:8" ht="11.1" customHeight="1" x14ac:dyDescent="0.2">
      <c r="B301" s="57">
        <v>6</v>
      </c>
      <c r="C301" s="56" t="s">
        <v>364</v>
      </c>
      <c r="D301" s="53">
        <v>510000</v>
      </c>
      <c r="E301" s="83"/>
      <c r="F301" s="57"/>
      <c r="G301" s="56"/>
      <c r="H301" s="53"/>
    </row>
    <row r="302" spans="2:8" ht="11.1" customHeight="1" x14ac:dyDescent="0.2">
      <c r="B302" s="57"/>
      <c r="C302" s="52"/>
      <c r="D302" s="53"/>
      <c r="E302" s="83"/>
      <c r="F302" s="57"/>
      <c r="G302" s="56"/>
      <c r="H302" s="53"/>
    </row>
    <row r="303" spans="2:8" ht="11.1" customHeight="1" x14ac:dyDescent="0.2">
      <c r="B303" s="57"/>
      <c r="C303" s="120"/>
      <c r="D303" s="53"/>
      <c r="E303" s="83"/>
      <c r="F303" s="57"/>
      <c r="G303" s="52"/>
      <c r="H303" s="53"/>
    </row>
    <row r="304" spans="2:8" ht="11.1" customHeight="1" x14ac:dyDescent="0.2">
      <c r="B304" s="57"/>
      <c r="C304" s="56"/>
      <c r="D304" s="53"/>
      <c r="E304" s="83"/>
      <c r="F304" s="61"/>
      <c r="G304" s="52"/>
      <c r="H304" s="53"/>
    </row>
    <row r="305" spans="2:8" ht="11.1" customHeight="1" thickBot="1" x14ac:dyDescent="0.25">
      <c r="B305" s="57"/>
      <c r="C305" s="56"/>
      <c r="D305" s="53"/>
      <c r="E305" s="83"/>
      <c r="F305" s="57"/>
      <c r="G305" s="52"/>
      <c r="H305" s="103"/>
    </row>
    <row r="306" spans="2:8" ht="11.1" customHeight="1" x14ac:dyDescent="0.2">
      <c r="B306" s="57"/>
      <c r="C306" s="56"/>
      <c r="D306" s="53"/>
      <c r="E306" s="83"/>
      <c r="F306" s="165" t="s">
        <v>347</v>
      </c>
      <c r="G306" s="166"/>
      <c r="H306" s="125">
        <f>SUM(H276:H305)</f>
        <v>200897300</v>
      </c>
    </row>
    <row r="307" spans="2:8" ht="11.1" customHeight="1" x14ac:dyDescent="0.2">
      <c r="B307" s="57"/>
      <c r="C307" s="56"/>
      <c r="D307" s="53"/>
      <c r="E307" s="83"/>
      <c r="F307" s="175" t="s">
        <v>348</v>
      </c>
      <c r="G307" s="155"/>
      <c r="H307" s="126">
        <f>H214</f>
        <v>132606700</v>
      </c>
    </row>
    <row r="308" spans="2:8" ht="11.1" customHeight="1" x14ac:dyDescent="0.2">
      <c r="B308" s="57"/>
      <c r="C308" s="56"/>
      <c r="D308" s="103"/>
      <c r="E308" s="83"/>
      <c r="F308" s="171" t="s">
        <v>349</v>
      </c>
      <c r="G308" s="172"/>
      <c r="H308" s="169">
        <f>+D5+H307-H306</f>
        <v>3386880</v>
      </c>
    </row>
    <row r="309" spans="2:8" ht="11.1" customHeight="1" thickBot="1" x14ac:dyDescent="0.25">
      <c r="B309" s="57"/>
      <c r="C309" s="56"/>
      <c r="D309" s="53"/>
      <c r="E309" s="83"/>
      <c r="F309" s="173"/>
      <c r="G309" s="174"/>
      <c r="H309" s="170"/>
    </row>
    <row r="310" spans="2:8" ht="11.1" customHeight="1" x14ac:dyDescent="0.2">
      <c r="B310" s="57"/>
      <c r="C310" s="52"/>
      <c r="D310" s="53"/>
      <c r="E310" s="83"/>
      <c r="F310" s="92"/>
      <c r="G310" s="100" t="s">
        <v>18</v>
      </c>
      <c r="H310" s="101"/>
    </row>
    <row r="311" spans="2:8" ht="11.1" customHeight="1" x14ac:dyDescent="0.2">
      <c r="B311" s="57"/>
      <c r="C311" s="120"/>
      <c r="D311" s="53"/>
      <c r="E311" s="83"/>
      <c r="F311" s="109"/>
      <c r="G311" s="95" t="s">
        <v>19</v>
      </c>
      <c r="H311" s="110"/>
    </row>
    <row r="312" spans="2:8" ht="11.1" customHeight="1" x14ac:dyDescent="0.2">
      <c r="B312" s="57"/>
      <c r="C312" s="65"/>
      <c r="D312" s="53"/>
      <c r="E312" s="83"/>
      <c r="F312" s="109"/>
      <c r="G312" s="111" t="s">
        <v>102</v>
      </c>
      <c r="H312" s="110"/>
    </row>
    <row r="313" spans="2:8" ht="11.1" customHeight="1" thickBot="1" x14ac:dyDescent="0.25">
      <c r="B313" s="57"/>
      <c r="C313" s="52"/>
      <c r="D313" s="53"/>
      <c r="E313" s="83"/>
      <c r="F313" s="112"/>
      <c r="G313" s="113" t="s">
        <v>20</v>
      </c>
      <c r="H313" s="114"/>
    </row>
    <row r="314" spans="2:8" ht="11.1" customHeight="1" x14ac:dyDescent="0.2">
      <c r="B314" s="57"/>
      <c r="C314" s="65"/>
      <c r="D314" s="53"/>
      <c r="E314" s="83"/>
      <c r="F314" s="100" t="s">
        <v>21</v>
      </c>
      <c r="G314" s="72"/>
      <c r="H314" s="73"/>
    </row>
    <row r="315" spans="2:8" ht="11.1" customHeight="1" x14ac:dyDescent="0.2">
      <c r="B315" s="57"/>
      <c r="C315" s="52"/>
      <c r="D315" s="103"/>
      <c r="E315" s="83"/>
      <c r="F315" s="95"/>
      <c r="G315" s="95"/>
      <c r="H315" s="84"/>
    </row>
    <row r="316" spans="2:8" ht="11.1" customHeight="1" x14ac:dyDescent="0.2">
      <c r="B316" s="61"/>
      <c r="C316" s="116"/>
      <c r="D316" s="53"/>
      <c r="E316" s="83"/>
      <c r="F316" s="95"/>
      <c r="G316" s="72"/>
      <c r="H316" s="127"/>
    </row>
    <row r="317" spans="2:8" ht="11.1" customHeight="1" x14ac:dyDescent="0.2">
      <c r="B317" s="57"/>
      <c r="C317" s="56"/>
      <c r="D317" s="53"/>
      <c r="E317" s="83"/>
      <c r="F317" s="95"/>
      <c r="G317" s="134"/>
      <c r="H317" s="84"/>
    </row>
    <row r="318" spans="2:8" ht="11.1" customHeight="1" x14ac:dyDescent="0.2">
      <c r="B318" s="57"/>
      <c r="C318" s="52"/>
      <c r="D318" s="103"/>
      <c r="E318" s="83"/>
      <c r="F318" s="95"/>
      <c r="G318" s="72"/>
      <c r="H318" s="127"/>
    </row>
    <row r="319" spans="2:8" ht="11.1" customHeight="1" x14ac:dyDescent="0.2">
      <c r="B319" s="57"/>
      <c r="C319" s="52"/>
      <c r="D319" s="53"/>
      <c r="E319" s="83"/>
      <c r="F319" s="95"/>
      <c r="G319" s="134"/>
      <c r="H319" s="84"/>
    </row>
    <row r="320" spans="2:8" ht="11.1" customHeight="1" x14ac:dyDescent="0.2">
      <c r="B320" s="57"/>
      <c r="C320" s="56"/>
      <c r="D320" s="53"/>
      <c r="E320" s="83"/>
      <c r="F320" s="163" t="s">
        <v>12</v>
      </c>
      <c r="G320" s="163"/>
      <c r="H320" s="163"/>
    </row>
    <row r="321" spans="1:8" ht="11.1" customHeight="1" x14ac:dyDescent="0.2">
      <c r="B321" s="57"/>
      <c r="C321" s="52"/>
      <c r="D321" s="53"/>
      <c r="E321" s="83"/>
      <c r="F321" s="134"/>
      <c r="G321" s="134"/>
      <c r="H321" s="84"/>
    </row>
    <row r="322" spans="1:8" ht="11.1" customHeight="1" x14ac:dyDescent="0.2">
      <c r="B322" s="154" t="s">
        <v>6</v>
      </c>
      <c r="C322" s="155"/>
      <c r="D322" s="71">
        <f>SUM(D276:D321)</f>
        <v>200897300</v>
      </c>
      <c r="E322" s="83"/>
      <c r="F322" s="160" t="s">
        <v>13</v>
      </c>
      <c r="G322" s="160"/>
      <c r="H322" s="160"/>
    </row>
    <row r="323" spans="1:8" ht="11.1" customHeight="1" x14ac:dyDescent="0.2">
      <c r="B323" s="145"/>
      <c r="C323" s="145"/>
      <c r="D323" s="77"/>
      <c r="E323" s="83"/>
      <c r="F323" s="145"/>
      <c r="G323" s="145"/>
      <c r="H323" s="77"/>
    </row>
    <row r="324" spans="1:8" ht="11.1" customHeight="1" x14ac:dyDescent="0.2">
      <c r="B324" s="145"/>
      <c r="C324" s="145"/>
      <c r="D324" s="77"/>
      <c r="E324" s="83"/>
      <c r="F324" s="145"/>
      <c r="G324" s="145"/>
      <c r="H324" s="77"/>
    </row>
    <row r="325" spans="1:8" ht="11.1" customHeight="1" x14ac:dyDescent="0.2">
      <c r="B325" s="145"/>
      <c r="C325" s="145"/>
      <c r="D325" s="77"/>
      <c r="E325" s="83"/>
      <c r="F325" s="145"/>
      <c r="G325" s="145"/>
      <c r="H325" s="77"/>
    </row>
    <row r="326" spans="1:8" ht="11.1" customHeight="1" x14ac:dyDescent="0.2">
      <c r="A326" s="1"/>
      <c r="E326" s="17"/>
    </row>
    <row r="327" spans="1:8" ht="11.1" customHeight="1" x14ac:dyDescent="0.2">
      <c r="A327" s="1"/>
      <c r="E327" s="17"/>
    </row>
    <row r="328" spans="1:8" ht="11.1" customHeight="1" x14ac:dyDescent="0.2">
      <c r="A328" s="1"/>
      <c r="E328" s="17"/>
    </row>
    <row r="329" spans="1:8" ht="11.1" customHeight="1" x14ac:dyDescent="0.2">
      <c r="A329" s="1"/>
      <c r="E329" s="17"/>
    </row>
    <row r="330" spans="1:8" ht="11.1" customHeight="1" x14ac:dyDescent="0.2">
      <c r="A330" s="1"/>
      <c r="E330" s="17"/>
    </row>
    <row r="331" spans="1:8" ht="11.1" customHeight="1" x14ac:dyDescent="0.2">
      <c r="A331" s="1"/>
      <c r="E331" s="17"/>
    </row>
    <row r="332" spans="1:8" ht="11.1" customHeight="1" x14ac:dyDescent="0.2">
      <c r="A332" s="1"/>
      <c r="E332" s="17"/>
    </row>
    <row r="333" spans="1:8" ht="11.1" customHeight="1" x14ac:dyDescent="0.2">
      <c r="A333" s="1"/>
      <c r="E333" s="17"/>
    </row>
    <row r="334" spans="1:8" ht="11.1" customHeight="1" x14ac:dyDescent="0.2">
      <c r="A334" s="1"/>
      <c r="E334" s="17"/>
    </row>
    <row r="335" spans="1:8" ht="11.1" customHeight="1" x14ac:dyDescent="0.2">
      <c r="A335" s="1"/>
      <c r="E335" s="17"/>
    </row>
    <row r="336" spans="1:8" ht="11.1" customHeight="1" x14ac:dyDescent="0.2">
      <c r="A336" s="1"/>
      <c r="E336" s="17"/>
    </row>
    <row r="337" spans="1:5" ht="11.1" customHeight="1" x14ac:dyDescent="0.2">
      <c r="A337" s="1"/>
      <c r="E337" s="17"/>
    </row>
    <row r="338" spans="1:5" ht="11.1" customHeight="1" x14ac:dyDescent="0.2">
      <c r="A338" s="1"/>
      <c r="E338" s="17"/>
    </row>
    <row r="339" spans="1:5" ht="11.1" customHeight="1" x14ac:dyDescent="0.2">
      <c r="A339" s="1"/>
      <c r="E339" s="17"/>
    </row>
    <row r="340" spans="1:5" ht="11.1" customHeight="1" x14ac:dyDescent="0.2">
      <c r="A340" s="1"/>
      <c r="E340" s="17"/>
    </row>
    <row r="341" spans="1:5" ht="11.1" customHeight="1" x14ac:dyDescent="0.2">
      <c r="A341" s="1"/>
      <c r="E341" s="17"/>
    </row>
    <row r="342" spans="1:5" ht="11.1" customHeight="1" x14ac:dyDescent="0.2">
      <c r="A342" s="1"/>
      <c r="E342" s="17"/>
    </row>
    <row r="343" spans="1:5" ht="11.1" customHeight="1" x14ac:dyDescent="0.2">
      <c r="A343" s="1"/>
      <c r="E343" s="17"/>
    </row>
    <row r="344" spans="1:5" ht="11.1" customHeight="1" x14ac:dyDescent="0.2">
      <c r="A344" s="1"/>
      <c r="E344" s="17"/>
    </row>
    <row r="345" spans="1:5" ht="11.1" customHeight="1" x14ac:dyDescent="0.2">
      <c r="A345" s="1"/>
      <c r="E345" s="17"/>
    </row>
    <row r="346" spans="1:5" ht="11.1" customHeight="1" x14ac:dyDescent="0.2">
      <c r="A346" s="1"/>
      <c r="E346" s="17"/>
    </row>
    <row r="347" spans="1:5" ht="11.1" customHeight="1" x14ac:dyDescent="0.2">
      <c r="A347" s="1"/>
      <c r="E347" s="17"/>
    </row>
    <row r="348" spans="1:5" ht="11.1" customHeight="1" x14ac:dyDescent="0.2">
      <c r="A348" s="1"/>
      <c r="E348" s="17"/>
    </row>
    <row r="349" spans="1:5" ht="11.1" customHeight="1" x14ac:dyDescent="0.2">
      <c r="A349" s="1"/>
      <c r="E349" s="17"/>
    </row>
    <row r="350" spans="1:5" ht="11.1" customHeight="1" x14ac:dyDescent="0.2">
      <c r="A350" s="1"/>
      <c r="E350" s="17"/>
    </row>
    <row r="351" spans="1:5" ht="11.1" customHeight="1" x14ac:dyDescent="0.2">
      <c r="A351" s="1"/>
      <c r="E351" s="17"/>
    </row>
    <row r="352" spans="1:5" ht="11.1" customHeight="1" x14ac:dyDescent="0.2">
      <c r="A352" s="1"/>
      <c r="E352" s="17"/>
    </row>
    <row r="353" spans="1:5" ht="11.1" customHeight="1" x14ac:dyDescent="0.2">
      <c r="A353" s="1"/>
      <c r="E353" s="17"/>
    </row>
    <row r="354" spans="1:5" ht="11.1" customHeight="1" x14ac:dyDescent="0.2">
      <c r="A354" s="1"/>
      <c r="E354" s="17"/>
    </row>
    <row r="355" spans="1:5" ht="11.1" customHeight="1" x14ac:dyDescent="0.2">
      <c r="A355" s="1"/>
      <c r="E355" s="17"/>
    </row>
    <row r="356" spans="1:5" ht="11.1" customHeight="1" x14ac:dyDescent="0.2">
      <c r="A356" s="1"/>
      <c r="E356" s="17"/>
    </row>
    <row r="357" spans="1:5" ht="11.1" customHeight="1" x14ac:dyDescent="0.2">
      <c r="A357" s="1"/>
      <c r="E357" s="17"/>
    </row>
    <row r="358" spans="1:5" ht="11.1" customHeight="1" x14ac:dyDescent="0.2">
      <c r="A358" s="1"/>
      <c r="E358" s="17"/>
    </row>
    <row r="359" spans="1:5" ht="11.1" customHeight="1" x14ac:dyDescent="0.2">
      <c r="A359" s="1"/>
      <c r="E359" s="17"/>
    </row>
    <row r="360" spans="1:5" ht="11.1" customHeight="1" x14ac:dyDescent="0.2">
      <c r="A360" s="1"/>
      <c r="E360" s="17"/>
    </row>
    <row r="361" spans="1:5" ht="11.1" customHeight="1" x14ac:dyDescent="0.2">
      <c r="A361" s="1"/>
      <c r="E361" s="17"/>
    </row>
    <row r="362" spans="1:5" ht="11.1" customHeight="1" x14ac:dyDescent="0.2">
      <c r="A362" s="1"/>
      <c r="E362" s="17"/>
    </row>
    <row r="363" spans="1:5" ht="11.1" customHeight="1" x14ac:dyDescent="0.2">
      <c r="A363" s="1"/>
      <c r="E363" s="17"/>
    </row>
    <row r="364" spans="1:5" ht="11.1" customHeight="1" x14ac:dyDescent="0.2">
      <c r="A364" s="1"/>
      <c r="E364" s="17"/>
    </row>
    <row r="365" spans="1:5" ht="11.1" customHeight="1" x14ac:dyDescent="0.2">
      <c r="A365" s="1"/>
      <c r="E365" s="17"/>
    </row>
    <row r="366" spans="1:5" ht="11.1" customHeight="1" x14ac:dyDescent="0.2">
      <c r="A366" s="1"/>
      <c r="E366" s="17"/>
    </row>
    <row r="367" spans="1:5" ht="11.1" customHeight="1" x14ac:dyDescent="0.2">
      <c r="A367" s="1"/>
      <c r="E367" s="17"/>
    </row>
    <row r="368" spans="1:5" ht="11.1" customHeight="1" x14ac:dyDescent="0.2">
      <c r="A368" s="1"/>
      <c r="E368" s="17"/>
    </row>
    <row r="369" spans="1:5" ht="11.1" customHeight="1" x14ac:dyDescent="0.2">
      <c r="A369" s="1"/>
      <c r="E369" s="17"/>
    </row>
    <row r="370" spans="1:5" ht="11.1" customHeight="1" x14ac:dyDescent="0.2">
      <c r="A370" s="1"/>
      <c r="E370" s="17"/>
    </row>
    <row r="371" spans="1:5" ht="11.1" customHeight="1" x14ac:dyDescent="0.2">
      <c r="A371" s="1"/>
      <c r="E371" s="17"/>
    </row>
    <row r="372" spans="1:5" ht="11.1" customHeight="1" x14ac:dyDescent="0.2">
      <c r="A372" s="1"/>
      <c r="E372" s="17"/>
    </row>
    <row r="373" spans="1:5" ht="11.1" customHeight="1" x14ac:dyDescent="0.2">
      <c r="A373" s="1"/>
      <c r="E373" s="17"/>
    </row>
    <row r="374" spans="1:5" ht="11.1" customHeight="1" x14ac:dyDescent="0.2">
      <c r="A374" s="1"/>
      <c r="E374" s="17"/>
    </row>
    <row r="375" spans="1:5" ht="11.1" customHeight="1" x14ac:dyDescent="0.2">
      <c r="A375" s="1"/>
      <c r="E375" s="17"/>
    </row>
    <row r="376" spans="1:5" ht="11.1" customHeight="1" x14ac:dyDescent="0.2">
      <c r="A376" s="1"/>
      <c r="E376" s="17"/>
    </row>
    <row r="377" spans="1:5" ht="11.1" customHeight="1" x14ac:dyDescent="0.2">
      <c r="A377" s="1"/>
      <c r="E377" s="17"/>
    </row>
    <row r="378" spans="1:5" ht="11.1" customHeight="1" x14ac:dyDescent="0.2">
      <c r="A378" s="1"/>
      <c r="E378" s="17"/>
    </row>
    <row r="379" spans="1:5" ht="11.1" customHeight="1" x14ac:dyDescent="0.2">
      <c r="A379" s="1"/>
      <c r="E379" s="17"/>
    </row>
    <row r="380" spans="1:5" ht="11.1" customHeight="1" x14ac:dyDescent="0.2">
      <c r="A380" s="1"/>
      <c r="E380" s="17"/>
    </row>
    <row r="381" spans="1:5" ht="11.1" customHeight="1" x14ac:dyDescent="0.2">
      <c r="A381" s="1"/>
      <c r="E381" s="17"/>
    </row>
    <row r="382" spans="1:5" ht="11.1" customHeight="1" x14ac:dyDescent="0.2">
      <c r="A382" s="1"/>
      <c r="E382" s="17"/>
    </row>
    <row r="383" spans="1:5" ht="11.1" customHeight="1" x14ac:dyDescent="0.2">
      <c r="A383" s="1"/>
      <c r="E383" s="17"/>
    </row>
    <row r="384" spans="1:5" ht="11.1" customHeight="1" x14ac:dyDescent="0.2">
      <c r="A384" s="1"/>
      <c r="E384" s="17"/>
    </row>
    <row r="385" spans="1:5" ht="11.1" customHeight="1" x14ac:dyDescent="0.2">
      <c r="A385" s="1"/>
      <c r="E385" s="17"/>
    </row>
    <row r="386" spans="1:5" ht="11.1" customHeight="1" x14ac:dyDescent="0.2">
      <c r="A386" s="1"/>
      <c r="E386" s="17"/>
    </row>
    <row r="387" spans="1:5" ht="11.1" customHeight="1" x14ac:dyDescent="0.2">
      <c r="A387" s="1"/>
      <c r="E387" s="17"/>
    </row>
    <row r="388" spans="1:5" ht="11.1" customHeight="1" x14ac:dyDescent="0.2">
      <c r="A388" s="1"/>
      <c r="E388" s="17"/>
    </row>
    <row r="389" spans="1:5" ht="11.1" customHeight="1" x14ac:dyDescent="0.2">
      <c r="A389" s="1"/>
      <c r="E389" s="17"/>
    </row>
    <row r="390" spans="1:5" ht="11.1" customHeight="1" x14ac:dyDescent="0.2">
      <c r="A390" s="1"/>
      <c r="E390" s="17"/>
    </row>
    <row r="391" spans="1:5" ht="11.1" customHeight="1" x14ac:dyDescent="0.2">
      <c r="A391" s="1"/>
      <c r="E391" s="17"/>
    </row>
    <row r="392" spans="1:5" ht="11.1" customHeight="1" x14ac:dyDescent="0.2">
      <c r="A392" s="1"/>
      <c r="E392" s="17"/>
    </row>
    <row r="393" spans="1:5" ht="11.1" customHeight="1" x14ac:dyDescent="0.2">
      <c r="A393" s="1"/>
      <c r="E393" s="17"/>
    </row>
    <row r="394" spans="1:5" ht="11.1" customHeight="1" x14ac:dyDescent="0.2">
      <c r="A394" s="1"/>
      <c r="E394" s="17"/>
    </row>
    <row r="395" spans="1:5" ht="11.1" customHeight="1" x14ac:dyDescent="0.2">
      <c r="A395" s="1"/>
      <c r="E395" s="17"/>
    </row>
    <row r="396" spans="1:5" ht="11.1" customHeight="1" x14ac:dyDescent="0.2">
      <c r="A396" s="1"/>
      <c r="E396" s="17"/>
    </row>
    <row r="397" spans="1:5" ht="11.1" customHeight="1" x14ac:dyDescent="0.2">
      <c r="A397" s="1"/>
      <c r="E397" s="17"/>
    </row>
    <row r="398" spans="1:5" ht="11.1" customHeight="1" x14ac:dyDescent="0.2">
      <c r="A398" s="1"/>
      <c r="E398" s="17"/>
    </row>
    <row r="399" spans="1:5" ht="11.1" customHeight="1" x14ac:dyDescent="0.2">
      <c r="A399" s="1"/>
      <c r="E399" s="17"/>
    </row>
    <row r="400" spans="1:5" ht="11.1" customHeight="1" x14ac:dyDescent="0.2">
      <c r="A400" s="1"/>
      <c r="E400" s="17"/>
    </row>
    <row r="401" spans="1:5" ht="11.1" customHeight="1" x14ac:dyDescent="0.2">
      <c r="A401" s="1"/>
      <c r="E401" s="17"/>
    </row>
    <row r="402" spans="1:5" ht="11.1" customHeight="1" x14ac:dyDescent="0.2">
      <c r="A402" s="1"/>
      <c r="E402" s="17"/>
    </row>
    <row r="403" spans="1:5" ht="11.1" customHeight="1" x14ac:dyDescent="0.2">
      <c r="A403" s="1"/>
      <c r="E403" s="17"/>
    </row>
    <row r="404" spans="1:5" ht="11.1" customHeight="1" x14ac:dyDescent="0.2">
      <c r="A404" s="1"/>
      <c r="E404" s="17"/>
    </row>
    <row r="405" spans="1:5" ht="11.1" customHeight="1" x14ac:dyDescent="0.2">
      <c r="A405" s="1"/>
      <c r="E405" s="17"/>
    </row>
    <row r="406" spans="1:5" ht="11.1" customHeight="1" x14ac:dyDescent="0.2">
      <c r="A406" s="1"/>
      <c r="E406" s="17"/>
    </row>
    <row r="407" spans="1:5" ht="11.1" customHeight="1" x14ac:dyDescent="0.2">
      <c r="A407" s="1"/>
      <c r="E407" s="17"/>
    </row>
    <row r="408" spans="1:5" ht="11.1" customHeight="1" x14ac:dyDescent="0.2">
      <c r="A408" s="1"/>
      <c r="E408" s="17"/>
    </row>
    <row r="409" spans="1:5" ht="11.1" customHeight="1" x14ac:dyDescent="0.2">
      <c r="A409" s="1"/>
      <c r="E409" s="17"/>
    </row>
    <row r="410" spans="1:5" ht="11.1" customHeight="1" x14ac:dyDescent="0.2">
      <c r="A410" s="1"/>
      <c r="E410" s="17"/>
    </row>
    <row r="411" spans="1:5" ht="11.1" customHeight="1" x14ac:dyDescent="0.2">
      <c r="A411" s="1"/>
      <c r="E411" s="17"/>
    </row>
    <row r="412" spans="1:5" ht="11.1" customHeight="1" x14ac:dyDescent="0.2">
      <c r="A412" s="1"/>
      <c r="E412" s="17"/>
    </row>
    <row r="413" spans="1:5" ht="11.1" customHeight="1" x14ac:dyDescent="0.2">
      <c r="A413" s="1"/>
      <c r="E413" s="17"/>
    </row>
    <row r="414" spans="1:5" ht="11.1" customHeight="1" x14ac:dyDescent="0.2">
      <c r="A414" s="1"/>
      <c r="E414" s="17"/>
    </row>
    <row r="415" spans="1:5" ht="11.1" customHeight="1" x14ac:dyDescent="0.2">
      <c r="A415" s="1"/>
      <c r="E415" s="17"/>
    </row>
    <row r="416" spans="1:5" ht="11.1" customHeight="1" x14ac:dyDescent="0.2">
      <c r="A416" s="1"/>
      <c r="E416" s="17"/>
    </row>
    <row r="417" spans="1:5" ht="11.1" customHeight="1" x14ac:dyDescent="0.2">
      <c r="A417" s="1"/>
      <c r="E417" s="17"/>
    </row>
    <row r="418" spans="1:5" ht="11.1" customHeight="1" x14ac:dyDescent="0.2">
      <c r="A418" s="1"/>
      <c r="E418" s="17"/>
    </row>
    <row r="419" spans="1:5" ht="11.1" customHeight="1" x14ac:dyDescent="0.2">
      <c r="A419" s="1"/>
      <c r="E419" s="17"/>
    </row>
    <row r="420" spans="1:5" ht="11.1" customHeight="1" x14ac:dyDescent="0.2">
      <c r="A420" s="1"/>
      <c r="E420" s="17"/>
    </row>
    <row r="421" spans="1:5" ht="11.1" customHeight="1" x14ac:dyDescent="0.2">
      <c r="A421" s="1"/>
      <c r="E421" s="17"/>
    </row>
    <row r="422" spans="1:5" ht="11.1" customHeight="1" x14ac:dyDescent="0.2">
      <c r="A422" s="1"/>
      <c r="E422" s="17"/>
    </row>
    <row r="423" spans="1:5" ht="11.1" customHeight="1" x14ac:dyDescent="0.2">
      <c r="A423" s="1"/>
    </row>
    <row r="424" spans="1:5" ht="11.1" customHeight="1" x14ac:dyDescent="0.2">
      <c r="A424" s="1"/>
    </row>
    <row r="425" spans="1:5" ht="11.1" customHeight="1" x14ac:dyDescent="0.2">
      <c r="A425" s="1"/>
    </row>
    <row r="426" spans="1:5" ht="11.1" customHeight="1" x14ac:dyDescent="0.2">
      <c r="A426" s="1"/>
    </row>
    <row r="427" spans="1:5" ht="11.1" customHeight="1" x14ac:dyDescent="0.2">
      <c r="A427" s="1"/>
    </row>
    <row r="428" spans="1:5" ht="11.1" customHeight="1" x14ac:dyDescent="0.2">
      <c r="A428" s="1"/>
    </row>
    <row r="429" spans="1:5" ht="11.1" customHeight="1" x14ac:dyDescent="0.2">
      <c r="A429" s="1"/>
    </row>
    <row r="430" spans="1:5" ht="11.1" customHeight="1" x14ac:dyDescent="0.2">
      <c r="A430" s="1"/>
    </row>
    <row r="431" spans="1:5" ht="11.1" customHeight="1" x14ac:dyDescent="0.2">
      <c r="A431" s="1"/>
    </row>
    <row r="432" spans="1:5" ht="11.1" customHeight="1" x14ac:dyDescent="0.2">
      <c r="A432" s="1"/>
    </row>
    <row r="433" spans="1:1" ht="11.1" customHeight="1" x14ac:dyDescent="0.2">
      <c r="A433" s="1"/>
    </row>
    <row r="434" spans="1:1" ht="11.1" customHeight="1" x14ac:dyDescent="0.2">
      <c r="A434" s="1"/>
    </row>
    <row r="435" spans="1:1" ht="11.1" customHeight="1" x14ac:dyDescent="0.2">
      <c r="A435" s="1"/>
    </row>
    <row r="436" spans="1:1" ht="11.1" customHeight="1" x14ac:dyDescent="0.2">
      <c r="A436" s="1"/>
    </row>
    <row r="437" spans="1:1" ht="11.1" customHeight="1" x14ac:dyDescent="0.2">
      <c r="A437" s="1"/>
    </row>
    <row r="438" spans="1:1" ht="11.1" customHeight="1" x14ac:dyDescent="0.2">
      <c r="A438" s="1"/>
    </row>
    <row r="439" spans="1:1" ht="11.1" customHeight="1" x14ac:dyDescent="0.2">
      <c r="A439" s="1"/>
    </row>
    <row r="440" spans="1:1" ht="11.1" customHeight="1" x14ac:dyDescent="0.2">
      <c r="A440" s="1"/>
    </row>
    <row r="441" spans="1:1" ht="11.1" customHeight="1" x14ac:dyDescent="0.2">
      <c r="A441" s="1"/>
    </row>
    <row r="442" spans="1:1" ht="11.1" customHeight="1" x14ac:dyDescent="0.2">
      <c r="A442" s="1"/>
    </row>
    <row r="443" spans="1:1" ht="11.1" customHeight="1" x14ac:dyDescent="0.2">
      <c r="A443" s="1"/>
    </row>
    <row r="444" spans="1:1" ht="11.1" customHeight="1" x14ac:dyDescent="0.2">
      <c r="A444" s="1"/>
    </row>
    <row r="445" spans="1:1" ht="11.1" customHeight="1" x14ac:dyDescent="0.2">
      <c r="A445" s="1"/>
    </row>
    <row r="446" spans="1:1" ht="11.1" customHeight="1" x14ac:dyDescent="0.2">
      <c r="A446" s="1"/>
    </row>
    <row r="447" spans="1:1" ht="11.1" customHeight="1" x14ac:dyDescent="0.2">
      <c r="A447" s="1"/>
    </row>
    <row r="448" spans="1:1" ht="11.1" customHeight="1" x14ac:dyDescent="0.2">
      <c r="A448" s="1"/>
    </row>
    <row r="449" spans="1:1" ht="11.1" customHeight="1" x14ac:dyDescent="0.2">
      <c r="A449" s="1"/>
    </row>
    <row r="450" spans="1:1" ht="11.1" customHeight="1" x14ac:dyDescent="0.2">
      <c r="A450" s="1"/>
    </row>
    <row r="451" spans="1:1" ht="11.1" customHeight="1" x14ac:dyDescent="0.2">
      <c r="A451" s="1"/>
    </row>
    <row r="452" spans="1:1" ht="11.1" customHeight="1" x14ac:dyDescent="0.2">
      <c r="A452" s="1"/>
    </row>
    <row r="453" spans="1:1" ht="11.1" customHeight="1" x14ac:dyDescent="0.2">
      <c r="A453" s="1"/>
    </row>
    <row r="454" spans="1:1" ht="11.1" customHeight="1" x14ac:dyDescent="0.2">
      <c r="A454" s="1"/>
    </row>
    <row r="455" spans="1:1" ht="11.1" customHeight="1" x14ac:dyDescent="0.2">
      <c r="A455" s="1"/>
    </row>
    <row r="456" spans="1:1" ht="11.1" customHeight="1" x14ac:dyDescent="0.2">
      <c r="A456" s="1"/>
    </row>
    <row r="457" spans="1:1" ht="11.1" customHeight="1" x14ac:dyDescent="0.2">
      <c r="A457" s="1"/>
    </row>
    <row r="458" spans="1:1" ht="11.1" customHeight="1" x14ac:dyDescent="0.2">
      <c r="A458" s="1"/>
    </row>
    <row r="459" spans="1:1" ht="11.1" customHeight="1" x14ac:dyDescent="0.2">
      <c r="A459" s="1"/>
    </row>
    <row r="460" spans="1:1" ht="11.1" customHeight="1" x14ac:dyDescent="0.2">
      <c r="A460" s="1"/>
    </row>
    <row r="461" spans="1:1" ht="11.1" customHeight="1" x14ac:dyDescent="0.2">
      <c r="A461" s="1"/>
    </row>
    <row r="462" spans="1:1" ht="11.1" customHeight="1" x14ac:dyDescent="0.2">
      <c r="A462" s="1"/>
    </row>
    <row r="463" spans="1:1" ht="11.1" customHeight="1" x14ac:dyDescent="0.2">
      <c r="A463" s="1"/>
    </row>
    <row r="464" spans="1:1" ht="11.1" customHeight="1" x14ac:dyDescent="0.2">
      <c r="A464" s="1"/>
    </row>
    <row r="465" spans="1:1" ht="11.1" customHeight="1" x14ac:dyDescent="0.2">
      <c r="A465" s="1"/>
    </row>
    <row r="466" spans="1:1" ht="11.1" customHeight="1" x14ac:dyDescent="0.2">
      <c r="A466" s="1"/>
    </row>
    <row r="467" spans="1:1" ht="11.1" customHeight="1" x14ac:dyDescent="0.2">
      <c r="A467" s="1"/>
    </row>
    <row r="468" spans="1:1" ht="11.1" customHeight="1" x14ac:dyDescent="0.2">
      <c r="A468" s="1"/>
    </row>
    <row r="469" spans="1:1" x14ac:dyDescent="0.2">
      <c r="A469" s="1"/>
    </row>
    <row r="470" spans="1:1" x14ac:dyDescent="0.2">
      <c r="A470" s="1"/>
    </row>
    <row r="471" spans="1:1" x14ac:dyDescent="0.2">
      <c r="A471" s="1"/>
    </row>
    <row r="472" spans="1:1" x14ac:dyDescent="0.2">
      <c r="A472" s="1"/>
    </row>
    <row r="473" spans="1:1" x14ac:dyDescent="0.2">
      <c r="A473" s="1"/>
    </row>
    <row r="474" spans="1:1" x14ac:dyDescent="0.2">
      <c r="A474" s="1"/>
    </row>
    <row r="475" spans="1:1" x14ac:dyDescent="0.2">
      <c r="A475" s="1"/>
    </row>
    <row r="476" spans="1:1" x14ac:dyDescent="0.2">
      <c r="A476" s="1"/>
    </row>
    <row r="477" spans="1:1" x14ac:dyDescent="0.2">
      <c r="A477" s="1"/>
    </row>
    <row r="478" spans="1:1" x14ac:dyDescent="0.2">
      <c r="A478" s="1"/>
    </row>
    <row r="479" spans="1:1" x14ac:dyDescent="0.2">
      <c r="A479" s="1"/>
    </row>
    <row r="480" spans="1:1" x14ac:dyDescent="0.2">
      <c r="A480" s="1"/>
    </row>
    <row r="481" spans="1:1" x14ac:dyDescent="0.2">
      <c r="A481" s="1"/>
    </row>
    <row r="482" spans="1:1" x14ac:dyDescent="0.2">
      <c r="A482" s="1"/>
    </row>
    <row r="483" spans="1:1" x14ac:dyDescent="0.2">
      <c r="A483" s="1"/>
    </row>
    <row r="484" spans="1:1" x14ac:dyDescent="0.2">
      <c r="A484" s="1"/>
    </row>
    <row r="485" spans="1:1" x14ac:dyDescent="0.2">
      <c r="A485" s="1"/>
    </row>
    <row r="486" spans="1:1" x14ac:dyDescent="0.2">
      <c r="A486" s="1"/>
    </row>
    <row r="487" spans="1:1" x14ac:dyDescent="0.2">
      <c r="A487" s="1"/>
    </row>
    <row r="488" spans="1:1" x14ac:dyDescent="0.2">
      <c r="A488" s="1"/>
    </row>
    <row r="489" spans="1:1" x14ac:dyDescent="0.2">
      <c r="A489" s="1"/>
    </row>
    <row r="490" spans="1:1" x14ac:dyDescent="0.2">
      <c r="A490" s="1"/>
    </row>
    <row r="491" spans="1:1" x14ac:dyDescent="0.2">
      <c r="A491" s="1"/>
    </row>
    <row r="492" spans="1:1" x14ac:dyDescent="0.2">
      <c r="A492" s="1"/>
    </row>
    <row r="493" spans="1:1" x14ac:dyDescent="0.2">
      <c r="A493" s="1"/>
    </row>
    <row r="494" spans="1:1" x14ac:dyDescent="0.2">
      <c r="A494" s="1"/>
    </row>
    <row r="495" spans="1:1" x14ac:dyDescent="0.2">
      <c r="A495" s="1"/>
    </row>
    <row r="496" spans="1:1" x14ac:dyDescent="0.2">
      <c r="A496" s="1"/>
    </row>
    <row r="497" spans="1:1" x14ac:dyDescent="0.2">
      <c r="A497" s="1"/>
    </row>
    <row r="498" spans="1:1" x14ac:dyDescent="0.2">
      <c r="A498" s="1"/>
    </row>
    <row r="499" spans="1:1" x14ac:dyDescent="0.2">
      <c r="A499" s="1"/>
    </row>
    <row r="500" spans="1:1" x14ac:dyDescent="0.2">
      <c r="A500" s="1"/>
    </row>
    <row r="501" spans="1:1" x14ac:dyDescent="0.2">
      <c r="A501" s="1"/>
    </row>
    <row r="502" spans="1:1" x14ac:dyDescent="0.2">
      <c r="A502" s="1"/>
    </row>
    <row r="503" spans="1:1" x14ac:dyDescent="0.2">
      <c r="A503" s="1"/>
    </row>
    <row r="504" spans="1:1" x14ac:dyDescent="0.2">
      <c r="A504" s="1"/>
    </row>
    <row r="505" spans="1:1" x14ac:dyDescent="0.2">
      <c r="A505" s="1"/>
    </row>
    <row r="506" spans="1:1" x14ac:dyDescent="0.2">
      <c r="A506" s="1"/>
    </row>
    <row r="507" spans="1:1" x14ac:dyDescent="0.2">
      <c r="A507" s="1"/>
    </row>
    <row r="508" spans="1:1" x14ac:dyDescent="0.2">
      <c r="A508" s="1"/>
    </row>
    <row r="509" spans="1:1" x14ac:dyDescent="0.2">
      <c r="A509" s="1"/>
    </row>
    <row r="510" spans="1:1" x14ac:dyDescent="0.2">
      <c r="A510" s="1"/>
    </row>
    <row r="511" spans="1:1" x14ac:dyDescent="0.2">
      <c r="A511" s="1"/>
    </row>
    <row r="512" spans="1:1" x14ac:dyDescent="0.2">
      <c r="A512" s="1"/>
    </row>
    <row r="513" spans="1:1" x14ac:dyDescent="0.2">
      <c r="A513" s="1"/>
    </row>
    <row r="514" spans="1:1" x14ac:dyDescent="0.2">
      <c r="A514" s="1"/>
    </row>
    <row r="515" spans="1:1" x14ac:dyDescent="0.2">
      <c r="A515" s="1"/>
    </row>
    <row r="516" spans="1:1" x14ac:dyDescent="0.2">
      <c r="A516" s="1"/>
    </row>
    <row r="517" spans="1:1" x14ac:dyDescent="0.2">
      <c r="A517" s="1"/>
    </row>
    <row r="518" spans="1:1" x14ac:dyDescent="0.2">
      <c r="A518" s="1"/>
    </row>
    <row r="519" spans="1:1" x14ac:dyDescent="0.2">
      <c r="A519" s="1"/>
    </row>
    <row r="520" spans="1:1" x14ac:dyDescent="0.2">
      <c r="A520" s="1"/>
    </row>
    <row r="521" spans="1:1" x14ac:dyDescent="0.2">
      <c r="A521" s="1"/>
    </row>
    <row r="522" spans="1:1" x14ac:dyDescent="0.2">
      <c r="A522" s="1"/>
    </row>
    <row r="523" spans="1:1" x14ac:dyDescent="0.2">
      <c r="A523" s="1"/>
    </row>
    <row r="524" spans="1:1" x14ac:dyDescent="0.2">
      <c r="A524" s="1"/>
    </row>
    <row r="525" spans="1:1" x14ac:dyDescent="0.2">
      <c r="A525" s="1"/>
    </row>
    <row r="526" spans="1:1" x14ac:dyDescent="0.2">
      <c r="A526" s="1"/>
    </row>
    <row r="527" spans="1:1" x14ac:dyDescent="0.2">
      <c r="A527" s="1"/>
    </row>
    <row r="528" spans="1:1" x14ac:dyDescent="0.2">
      <c r="A528" s="1"/>
    </row>
    <row r="529" spans="1:1" x14ac:dyDescent="0.2">
      <c r="A529" s="1"/>
    </row>
    <row r="530" spans="1:1" x14ac:dyDescent="0.2">
      <c r="A530" s="1"/>
    </row>
    <row r="531" spans="1:1" x14ac:dyDescent="0.2">
      <c r="A531" s="1"/>
    </row>
    <row r="532" spans="1:1" x14ac:dyDescent="0.2">
      <c r="A532" s="1"/>
    </row>
    <row r="533" spans="1:1" x14ac:dyDescent="0.2">
      <c r="A533" s="1"/>
    </row>
    <row r="534" spans="1:1" x14ac:dyDescent="0.2">
      <c r="A534" s="1"/>
    </row>
    <row r="535" spans="1:1" x14ac:dyDescent="0.2">
      <c r="A535" s="1"/>
    </row>
    <row r="536" spans="1:1" x14ac:dyDescent="0.2">
      <c r="A536" s="1"/>
    </row>
    <row r="537" spans="1:1" x14ac:dyDescent="0.2">
      <c r="A537" s="1"/>
    </row>
    <row r="538" spans="1:1" x14ac:dyDescent="0.2">
      <c r="A538" s="1"/>
    </row>
    <row r="539" spans="1:1" x14ac:dyDescent="0.2">
      <c r="A539" s="1"/>
    </row>
    <row r="540" spans="1:1" x14ac:dyDescent="0.2">
      <c r="A540" s="1"/>
    </row>
    <row r="541" spans="1:1" x14ac:dyDescent="0.2">
      <c r="A541" s="1"/>
    </row>
    <row r="542" spans="1:1" x14ac:dyDescent="0.2">
      <c r="A542" s="1"/>
    </row>
    <row r="543" spans="1:1" x14ac:dyDescent="0.2">
      <c r="A543" s="1"/>
    </row>
    <row r="544" spans="1:1" x14ac:dyDescent="0.2">
      <c r="A544" s="1"/>
    </row>
    <row r="545" spans="1:1" x14ac:dyDescent="0.2">
      <c r="A545" s="1"/>
    </row>
    <row r="546" spans="1:1" x14ac:dyDescent="0.2">
      <c r="A546" s="1"/>
    </row>
    <row r="547" spans="1:1" x14ac:dyDescent="0.2">
      <c r="A547" s="1"/>
    </row>
    <row r="548" spans="1:1" x14ac:dyDescent="0.2">
      <c r="A548" s="1"/>
    </row>
    <row r="549" spans="1:1" x14ac:dyDescent="0.2">
      <c r="A549" s="1"/>
    </row>
    <row r="550" spans="1:1" x14ac:dyDescent="0.2">
      <c r="A550" s="1"/>
    </row>
    <row r="551" spans="1:1" x14ac:dyDescent="0.2">
      <c r="A551" s="1"/>
    </row>
    <row r="552" spans="1:1" x14ac:dyDescent="0.2">
      <c r="A552" s="1"/>
    </row>
    <row r="553" spans="1:1" x14ac:dyDescent="0.2">
      <c r="A553" s="1"/>
    </row>
    <row r="554" spans="1:1" x14ac:dyDescent="0.2">
      <c r="A554" s="1"/>
    </row>
    <row r="555" spans="1:1" x14ac:dyDescent="0.2">
      <c r="A555" s="1"/>
    </row>
    <row r="556" spans="1:1" x14ac:dyDescent="0.2">
      <c r="A556" s="1"/>
    </row>
    <row r="557" spans="1:1" x14ac:dyDescent="0.2">
      <c r="A557" s="1"/>
    </row>
    <row r="558" spans="1:1" x14ac:dyDescent="0.2">
      <c r="A558" s="1"/>
    </row>
    <row r="559" spans="1:1" x14ac:dyDescent="0.2">
      <c r="A559" s="1"/>
    </row>
    <row r="560" spans="1:1" x14ac:dyDescent="0.2">
      <c r="A560" s="1"/>
    </row>
    <row r="561" spans="1:1" x14ac:dyDescent="0.2">
      <c r="A561" s="1"/>
    </row>
    <row r="562" spans="1:1" x14ac:dyDescent="0.2">
      <c r="A562" s="1"/>
    </row>
    <row r="563" spans="1:1" x14ac:dyDescent="0.2">
      <c r="A563" s="1"/>
    </row>
    <row r="564" spans="1:1" x14ac:dyDescent="0.2">
      <c r="A564" s="1"/>
    </row>
    <row r="565" spans="1:1" x14ac:dyDescent="0.2">
      <c r="A565" s="1"/>
    </row>
    <row r="566" spans="1:1" x14ac:dyDescent="0.2">
      <c r="A566" s="1"/>
    </row>
    <row r="567" spans="1:1" x14ac:dyDescent="0.2">
      <c r="A567" s="1"/>
    </row>
    <row r="568" spans="1:1" x14ac:dyDescent="0.2">
      <c r="A568" s="1"/>
    </row>
    <row r="569" spans="1:1" x14ac:dyDescent="0.2">
      <c r="A569" s="1"/>
    </row>
    <row r="570" spans="1:1" x14ac:dyDescent="0.2">
      <c r="A570" s="1"/>
    </row>
    <row r="571" spans="1:1" x14ac:dyDescent="0.2">
      <c r="A571" s="1"/>
    </row>
    <row r="572" spans="1:1" x14ac:dyDescent="0.2">
      <c r="A572" s="1"/>
    </row>
    <row r="573" spans="1:1" x14ac:dyDescent="0.2">
      <c r="A573" s="1"/>
    </row>
    <row r="574" spans="1:1" x14ac:dyDescent="0.2">
      <c r="A574" s="1"/>
    </row>
    <row r="575" spans="1:1" x14ac:dyDescent="0.2">
      <c r="A575" s="1"/>
    </row>
    <row r="576" spans="1:1" x14ac:dyDescent="0.2">
      <c r="A576" s="1"/>
    </row>
    <row r="577" spans="1:1" x14ac:dyDescent="0.2">
      <c r="A577" s="1"/>
    </row>
    <row r="578" spans="1:1" x14ac:dyDescent="0.2">
      <c r="A578" s="1"/>
    </row>
    <row r="579" spans="1:1" x14ac:dyDescent="0.2">
      <c r="A579" s="1"/>
    </row>
    <row r="580" spans="1:1" x14ac:dyDescent="0.2">
      <c r="A580" s="1"/>
    </row>
    <row r="581" spans="1:1" x14ac:dyDescent="0.2">
      <c r="A581" s="1"/>
    </row>
    <row r="582" spans="1:1" x14ac:dyDescent="0.2">
      <c r="A582" s="1"/>
    </row>
    <row r="583" spans="1:1" x14ac:dyDescent="0.2">
      <c r="A583" s="1"/>
    </row>
    <row r="584" spans="1:1" x14ac:dyDescent="0.2">
      <c r="A584" s="1"/>
    </row>
    <row r="585" spans="1:1" x14ac:dyDescent="0.2">
      <c r="A585" s="1"/>
    </row>
    <row r="586" spans="1:1" x14ac:dyDescent="0.2">
      <c r="A586" s="1"/>
    </row>
    <row r="587" spans="1:1" x14ac:dyDescent="0.2">
      <c r="A587" s="1"/>
    </row>
    <row r="588" spans="1:1" x14ac:dyDescent="0.2">
      <c r="A588" s="1"/>
    </row>
    <row r="589" spans="1:1" x14ac:dyDescent="0.2">
      <c r="A589" s="1"/>
    </row>
    <row r="590" spans="1:1" x14ac:dyDescent="0.2">
      <c r="A590" s="1"/>
    </row>
    <row r="591" spans="1:1" x14ac:dyDescent="0.2">
      <c r="A591" s="1"/>
    </row>
    <row r="592" spans="1:1" x14ac:dyDescent="0.2">
      <c r="A592" s="1"/>
    </row>
    <row r="593" spans="1:1" x14ac:dyDescent="0.2">
      <c r="A593" s="1"/>
    </row>
    <row r="594" spans="1:1" x14ac:dyDescent="0.2">
      <c r="A594" s="1"/>
    </row>
    <row r="595" spans="1:1" x14ac:dyDescent="0.2">
      <c r="A595" s="1"/>
    </row>
    <row r="596" spans="1:1" x14ac:dyDescent="0.2">
      <c r="A596" s="1"/>
    </row>
    <row r="597" spans="1:1" x14ac:dyDescent="0.2">
      <c r="A597" s="1"/>
    </row>
    <row r="598" spans="1:1" x14ac:dyDescent="0.2">
      <c r="A598" s="1"/>
    </row>
    <row r="599" spans="1:1" x14ac:dyDescent="0.2">
      <c r="A599" s="1"/>
    </row>
    <row r="600" spans="1:1" x14ac:dyDescent="0.2">
      <c r="A600" s="1"/>
    </row>
    <row r="601" spans="1:1" x14ac:dyDescent="0.2">
      <c r="A601" s="1"/>
    </row>
    <row r="602" spans="1:1" x14ac:dyDescent="0.2">
      <c r="A602" s="1"/>
    </row>
    <row r="603" spans="1:1" x14ac:dyDescent="0.2">
      <c r="A603" s="1"/>
    </row>
    <row r="604" spans="1:1" x14ac:dyDescent="0.2">
      <c r="A604" s="1"/>
    </row>
    <row r="605" spans="1:1" x14ac:dyDescent="0.2">
      <c r="A605" s="1"/>
    </row>
    <row r="606" spans="1:1" x14ac:dyDescent="0.2">
      <c r="A606" s="1"/>
    </row>
    <row r="607" spans="1:1" x14ac:dyDescent="0.2">
      <c r="A607" s="1"/>
    </row>
    <row r="608" spans="1:1" x14ac:dyDescent="0.2">
      <c r="A608" s="1"/>
    </row>
    <row r="609" spans="1:1" x14ac:dyDescent="0.2">
      <c r="A609" s="1"/>
    </row>
    <row r="610" spans="1:1" x14ac:dyDescent="0.2">
      <c r="A610" s="1"/>
    </row>
    <row r="611" spans="1:1" x14ac:dyDescent="0.2">
      <c r="A611" s="1"/>
    </row>
    <row r="612" spans="1:1" x14ac:dyDescent="0.2">
      <c r="A612" s="1"/>
    </row>
    <row r="613" spans="1:1" x14ac:dyDescent="0.2">
      <c r="A613" s="1"/>
    </row>
    <row r="614" spans="1:1" x14ac:dyDescent="0.2">
      <c r="A614" s="1"/>
    </row>
    <row r="615" spans="1:1" x14ac:dyDescent="0.2">
      <c r="A615" s="1"/>
    </row>
    <row r="616" spans="1:1" x14ac:dyDescent="0.2">
      <c r="A616" s="1"/>
    </row>
    <row r="617" spans="1:1" x14ac:dyDescent="0.2">
      <c r="A617" s="1"/>
    </row>
    <row r="618" spans="1:1" x14ac:dyDescent="0.2">
      <c r="A618" s="1"/>
    </row>
    <row r="619" spans="1:1" x14ac:dyDescent="0.2">
      <c r="A619" s="1"/>
    </row>
    <row r="620" spans="1:1" x14ac:dyDescent="0.2">
      <c r="A620" s="1"/>
    </row>
    <row r="621" spans="1:1" x14ac:dyDescent="0.2">
      <c r="A621" s="1"/>
    </row>
    <row r="622" spans="1:1" x14ac:dyDescent="0.2">
      <c r="A622" s="1"/>
    </row>
    <row r="623" spans="1:1" x14ac:dyDescent="0.2">
      <c r="A623" s="1"/>
    </row>
    <row r="624" spans="1:1" x14ac:dyDescent="0.2">
      <c r="A624" s="1"/>
    </row>
    <row r="625" spans="1:1" x14ac:dyDescent="0.2">
      <c r="A625" s="1"/>
    </row>
    <row r="626" spans="1:1" x14ac:dyDescent="0.2">
      <c r="A626" s="1"/>
    </row>
    <row r="627" spans="1:1" x14ac:dyDescent="0.2">
      <c r="A627" s="1"/>
    </row>
    <row r="628" spans="1:1" x14ac:dyDescent="0.2">
      <c r="A628" s="1"/>
    </row>
    <row r="629" spans="1:1" x14ac:dyDescent="0.2">
      <c r="A629" s="1"/>
    </row>
    <row r="630" spans="1:1" x14ac:dyDescent="0.2">
      <c r="A630" s="1"/>
    </row>
    <row r="631" spans="1:1" x14ac:dyDescent="0.2">
      <c r="A631" s="1"/>
    </row>
    <row r="632" spans="1:1" x14ac:dyDescent="0.2">
      <c r="A632" s="1"/>
    </row>
    <row r="633" spans="1:1" x14ac:dyDescent="0.2">
      <c r="A633" s="1"/>
    </row>
    <row r="634" spans="1:1" x14ac:dyDescent="0.2">
      <c r="A634" s="1"/>
    </row>
    <row r="635" spans="1:1" x14ac:dyDescent="0.2">
      <c r="A635" s="1"/>
    </row>
    <row r="636" spans="1:1" x14ac:dyDescent="0.2">
      <c r="A636" s="1"/>
    </row>
    <row r="637" spans="1:1" x14ac:dyDescent="0.2">
      <c r="A637" s="1"/>
    </row>
    <row r="638" spans="1:1" x14ac:dyDescent="0.2">
      <c r="A638" s="1"/>
    </row>
    <row r="639" spans="1:1" x14ac:dyDescent="0.2">
      <c r="A639" s="1"/>
    </row>
    <row r="640" spans="1:1" x14ac:dyDescent="0.2">
      <c r="A640" s="1"/>
    </row>
    <row r="641" spans="1:1" x14ac:dyDescent="0.2">
      <c r="A641" s="1"/>
    </row>
    <row r="642" spans="1:1" x14ac:dyDescent="0.2">
      <c r="A642" s="1"/>
    </row>
    <row r="643" spans="1:1" x14ac:dyDescent="0.2">
      <c r="A643" s="1"/>
    </row>
    <row r="644" spans="1:1" x14ac:dyDescent="0.2">
      <c r="A644" s="1"/>
    </row>
    <row r="645" spans="1:1" x14ac:dyDescent="0.2">
      <c r="A645" s="1"/>
    </row>
    <row r="646" spans="1:1" x14ac:dyDescent="0.2">
      <c r="A646" s="1"/>
    </row>
    <row r="647" spans="1:1" x14ac:dyDescent="0.2">
      <c r="A647" s="1"/>
    </row>
    <row r="648" spans="1:1" x14ac:dyDescent="0.2">
      <c r="A648" s="1"/>
    </row>
    <row r="649" spans="1:1" x14ac:dyDescent="0.2">
      <c r="A649" s="1"/>
    </row>
    <row r="650" spans="1:1" x14ac:dyDescent="0.2">
      <c r="A650" s="1"/>
    </row>
    <row r="651" spans="1:1" x14ac:dyDescent="0.2">
      <c r="A651" s="1"/>
    </row>
    <row r="652" spans="1:1" x14ac:dyDescent="0.2">
      <c r="A652" s="1"/>
    </row>
    <row r="653" spans="1:1" x14ac:dyDescent="0.2">
      <c r="A653" s="1"/>
    </row>
    <row r="654" spans="1:1" x14ac:dyDescent="0.2">
      <c r="A654" s="1"/>
    </row>
    <row r="655" spans="1:1" x14ac:dyDescent="0.2">
      <c r="A655" s="1"/>
    </row>
    <row r="656" spans="1:1" x14ac:dyDescent="0.2">
      <c r="A656" s="1"/>
    </row>
    <row r="657" spans="1:1" x14ac:dyDescent="0.2">
      <c r="A657" s="1"/>
    </row>
    <row r="658" spans="1:1" x14ac:dyDescent="0.2">
      <c r="A658" s="1"/>
    </row>
    <row r="659" spans="1:1" x14ac:dyDescent="0.2">
      <c r="A659" s="1"/>
    </row>
    <row r="660" spans="1:1" x14ac:dyDescent="0.2">
      <c r="A660" s="1"/>
    </row>
    <row r="661" spans="1:1" x14ac:dyDescent="0.2">
      <c r="A661" s="1"/>
    </row>
    <row r="662" spans="1:1" x14ac:dyDescent="0.2">
      <c r="A662" s="1"/>
    </row>
    <row r="663" spans="1:1" x14ac:dyDescent="0.2">
      <c r="A663" s="1"/>
    </row>
    <row r="664" spans="1:1" x14ac:dyDescent="0.2">
      <c r="A664" s="1"/>
    </row>
    <row r="665" spans="1:1" x14ac:dyDescent="0.2">
      <c r="A665" s="1"/>
    </row>
    <row r="666" spans="1:1" x14ac:dyDescent="0.2">
      <c r="A666" s="1"/>
    </row>
    <row r="667" spans="1:1" x14ac:dyDescent="0.2">
      <c r="A667" s="1"/>
    </row>
    <row r="668" spans="1:1" x14ac:dyDescent="0.2">
      <c r="A668" s="1"/>
    </row>
    <row r="669" spans="1:1" x14ac:dyDescent="0.2">
      <c r="A669" s="1"/>
    </row>
    <row r="670" spans="1:1" x14ac:dyDescent="0.2">
      <c r="A670" s="1"/>
    </row>
    <row r="671" spans="1:1" x14ac:dyDescent="0.2">
      <c r="A671" s="1"/>
    </row>
    <row r="672" spans="1:1" x14ac:dyDescent="0.2">
      <c r="A672" s="1"/>
    </row>
    <row r="673" spans="1:1" x14ac:dyDescent="0.2">
      <c r="A673" s="1"/>
    </row>
    <row r="674" spans="1:1" x14ac:dyDescent="0.2">
      <c r="A674" s="1"/>
    </row>
    <row r="675" spans="1:1" x14ac:dyDescent="0.2">
      <c r="A675" s="1"/>
    </row>
    <row r="676" spans="1:1" x14ac:dyDescent="0.2">
      <c r="A676" s="1"/>
    </row>
    <row r="677" spans="1:1" x14ac:dyDescent="0.2">
      <c r="A677" s="1"/>
    </row>
    <row r="678" spans="1:1" x14ac:dyDescent="0.2">
      <c r="A678" s="1"/>
    </row>
    <row r="679" spans="1:1" x14ac:dyDescent="0.2">
      <c r="A679" s="1"/>
    </row>
    <row r="680" spans="1:1" x14ac:dyDescent="0.2">
      <c r="A680" s="1"/>
    </row>
    <row r="681" spans="1:1" x14ac:dyDescent="0.2">
      <c r="A681" s="1"/>
    </row>
    <row r="682" spans="1:1" x14ac:dyDescent="0.2">
      <c r="A682" s="1"/>
    </row>
    <row r="683" spans="1:1" x14ac:dyDescent="0.2">
      <c r="A683" s="1"/>
    </row>
    <row r="684" spans="1:1" x14ac:dyDescent="0.2">
      <c r="A684" s="1"/>
    </row>
    <row r="685" spans="1:1" x14ac:dyDescent="0.2">
      <c r="A685" s="1"/>
    </row>
    <row r="686" spans="1:1" x14ac:dyDescent="0.2">
      <c r="A686" s="1"/>
    </row>
    <row r="687" spans="1:1" x14ac:dyDescent="0.2">
      <c r="A687" s="1"/>
    </row>
    <row r="688" spans="1:1" x14ac:dyDescent="0.2">
      <c r="A688" s="1"/>
    </row>
    <row r="689" spans="1:1" x14ac:dyDescent="0.2">
      <c r="A689" s="1"/>
    </row>
    <row r="690" spans="1:1" x14ac:dyDescent="0.2">
      <c r="A690" s="1"/>
    </row>
    <row r="691" spans="1:1" x14ac:dyDescent="0.2">
      <c r="A691" s="1"/>
    </row>
    <row r="692" spans="1:1" x14ac:dyDescent="0.2">
      <c r="A692" s="1"/>
    </row>
    <row r="693" spans="1:1" x14ac:dyDescent="0.2">
      <c r="A693" s="1"/>
    </row>
    <row r="694" spans="1:1" x14ac:dyDescent="0.2">
      <c r="A694" s="1"/>
    </row>
    <row r="695" spans="1:1" x14ac:dyDescent="0.2">
      <c r="A695" s="1"/>
    </row>
    <row r="696" spans="1:1" x14ac:dyDescent="0.2">
      <c r="A696" s="1"/>
    </row>
    <row r="697" spans="1:1" x14ac:dyDescent="0.2">
      <c r="A697" s="1"/>
    </row>
    <row r="698" spans="1:1" x14ac:dyDescent="0.2">
      <c r="A698" s="1"/>
    </row>
    <row r="699" spans="1:1" x14ac:dyDescent="0.2">
      <c r="A699" s="1"/>
    </row>
    <row r="700" spans="1:1" x14ac:dyDescent="0.2">
      <c r="A700" s="1"/>
    </row>
    <row r="701" spans="1:1" x14ac:dyDescent="0.2">
      <c r="A701" s="1"/>
    </row>
    <row r="702" spans="1:1" x14ac:dyDescent="0.2">
      <c r="A702" s="1"/>
    </row>
    <row r="703" spans="1:1" x14ac:dyDescent="0.2">
      <c r="A703" s="1"/>
    </row>
    <row r="704" spans="1:1" x14ac:dyDescent="0.2">
      <c r="A704" s="1"/>
    </row>
    <row r="705" spans="1:1" x14ac:dyDescent="0.2">
      <c r="A705" s="1"/>
    </row>
    <row r="706" spans="1:1" x14ac:dyDescent="0.2">
      <c r="A706" s="1"/>
    </row>
    <row r="707" spans="1:1" x14ac:dyDescent="0.2">
      <c r="A707" s="1"/>
    </row>
    <row r="708" spans="1:1" x14ac:dyDescent="0.2">
      <c r="A708" s="1"/>
    </row>
    <row r="709" spans="1:1" x14ac:dyDescent="0.2">
      <c r="A709" s="1"/>
    </row>
    <row r="710" spans="1:1" x14ac:dyDescent="0.2">
      <c r="A710" s="1"/>
    </row>
    <row r="711" spans="1:1" x14ac:dyDescent="0.2">
      <c r="A711" s="1"/>
    </row>
    <row r="712" spans="1:1" x14ac:dyDescent="0.2">
      <c r="A712" s="1"/>
    </row>
    <row r="713" spans="1:1" x14ac:dyDescent="0.2">
      <c r="A713" s="1"/>
    </row>
    <row r="714" spans="1:1" x14ac:dyDescent="0.2">
      <c r="A714" s="1"/>
    </row>
    <row r="715" spans="1:1" x14ac:dyDescent="0.2">
      <c r="A715" s="1"/>
    </row>
    <row r="716" spans="1:1" x14ac:dyDescent="0.2">
      <c r="A716" s="1"/>
    </row>
    <row r="717" spans="1:1" x14ac:dyDescent="0.2">
      <c r="A717" s="1"/>
    </row>
    <row r="718" spans="1:1" x14ac:dyDescent="0.2">
      <c r="A718" s="1"/>
    </row>
    <row r="719" spans="1:1" x14ac:dyDescent="0.2">
      <c r="A719" s="1"/>
    </row>
    <row r="720" spans="1:1" x14ac:dyDescent="0.2">
      <c r="A720" s="1"/>
    </row>
    <row r="721" spans="1:1" x14ac:dyDescent="0.2">
      <c r="A721" s="1"/>
    </row>
    <row r="722" spans="1:1" x14ac:dyDescent="0.2">
      <c r="A722" s="1"/>
    </row>
    <row r="723" spans="1:1" x14ac:dyDescent="0.2">
      <c r="A723" s="1"/>
    </row>
    <row r="724" spans="1:1" x14ac:dyDescent="0.2">
      <c r="A724" s="1"/>
    </row>
    <row r="725" spans="1:1" x14ac:dyDescent="0.2">
      <c r="A725" s="1"/>
    </row>
    <row r="726" spans="1:1" x14ac:dyDescent="0.2">
      <c r="A726" s="1"/>
    </row>
    <row r="727" spans="1:1" x14ac:dyDescent="0.2">
      <c r="A727" s="1"/>
    </row>
    <row r="728" spans="1:1" x14ac:dyDescent="0.2">
      <c r="A728" s="1"/>
    </row>
    <row r="729" spans="1:1" x14ac:dyDescent="0.2">
      <c r="A729" s="1"/>
    </row>
    <row r="730" spans="1:1" x14ac:dyDescent="0.2">
      <c r="A730" s="1"/>
    </row>
    <row r="731" spans="1:1" x14ac:dyDescent="0.2">
      <c r="A731" s="1"/>
    </row>
    <row r="732" spans="1:1" x14ac:dyDescent="0.2">
      <c r="A732" s="1"/>
    </row>
    <row r="733" spans="1:1" x14ac:dyDescent="0.2">
      <c r="A733" s="1"/>
    </row>
    <row r="734" spans="1:1" x14ac:dyDescent="0.2">
      <c r="A734" s="1"/>
    </row>
    <row r="735" spans="1:1" x14ac:dyDescent="0.2">
      <c r="A735" s="1"/>
    </row>
    <row r="736" spans="1:1" x14ac:dyDescent="0.2">
      <c r="A736" s="1"/>
    </row>
    <row r="737" spans="1:1" x14ac:dyDescent="0.2">
      <c r="A737" s="1"/>
    </row>
    <row r="738" spans="1:1" x14ac:dyDescent="0.2">
      <c r="A738" s="1"/>
    </row>
    <row r="739" spans="1:1" x14ac:dyDescent="0.2">
      <c r="A739" s="1"/>
    </row>
    <row r="740" spans="1:1" x14ac:dyDescent="0.2">
      <c r="A740" s="1"/>
    </row>
    <row r="741" spans="1:1" x14ac:dyDescent="0.2">
      <c r="A741" s="1"/>
    </row>
    <row r="742" spans="1:1" x14ac:dyDescent="0.2">
      <c r="A742" s="1"/>
    </row>
    <row r="743" spans="1:1" x14ac:dyDescent="0.2">
      <c r="A743" s="1"/>
    </row>
    <row r="744" spans="1:1" x14ac:dyDescent="0.2">
      <c r="A744" s="1"/>
    </row>
    <row r="745" spans="1:1" x14ac:dyDescent="0.2">
      <c r="A745" s="1"/>
    </row>
    <row r="746" spans="1:1" x14ac:dyDescent="0.2">
      <c r="A746" s="1"/>
    </row>
    <row r="747" spans="1:1" x14ac:dyDescent="0.2">
      <c r="A747" s="1"/>
    </row>
    <row r="748" spans="1:1" x14ac:dyDescent="0.2">
      <c r="A748" s="1"/>
    </row>
    <row r="749" spans="1:1" x14ac:dyDescent="0.2">
      <c r="A749" s="1"/>
    </row>
    <row r="750" spans="1:1" x14ac:dyDescent="0.2">
      <c r="A750" s="1"/>
    </row>
    <row r="751" spans="1:1" x14ac:dyDescent="0.2">
      <c r="A751" s="1"/>
    </row>
    <row r="752" spans="1:1" x14ac:dyDescent="0.2">
      <c r="A752" s="1"/>
    </row>
    <row r="753" spans="1:1" x14ac:dyDescent="0.2">
      <c r="A753" s="1"/>
    </row>
    <row r="754" spans="1:1" x14ac:dyDescent="0.2">
      <c r="A754" s="1"/>
    </row>
    <row r="755" spans="1:1" x14ac:dyDescent="0.2">
      <c r="A755" s="1"/>
    </row>
    <row r="756" spans="1:1" x14ac:dyDescent="0.2">
      <c r="A756" s="1"/>
    </row>
    <row r="757" spans="1:1" x14ac:dyDescent="0.2">
      <c r="A757" s="1"/>
    </row>
    <row r="758" spans="1:1" x14ac:dyDescent="0.2">
      <c r="A758" s="1"/>
    </row>
    <row r="759" spans="1:1" x14ac:dyDescent="0.2">
      <c r="A759" s="1"/>
    </row>
    <row r="760" spans="1:1" x14ac:dyDescent="0.2">
      <c r="A760" s="1"/>
    </row>
    <row r="761" spans="1:1" x14ac:dyDescent="0.2">
      <c r="A761" s="1"/>
    </row>
    <row r="762" spans="1:1" x14ac:dyDescent="0.2">
      <c r="A762" s="1"/>
    </row>
    <row r="763" spans="1:1" x14ac:dyDescent="0.2">
      <c r="A763" s="1"/>
    </row>
    <row r="764" spans="1:1" x14ac:dyDescent="0.2">
      <c r="A764" s="1"/>
    </row>
    <row r="765" spans="1:1" x14ac:dyDescent="0.2">
      <c r="A765" s="1"/>
    </row>
    <row r="766" spans="1:1" x14ac:dyDescent="0.2">
      <c r="A766" s="1"/>
    </row>
    <row r="767" spans="1:1" x14ac:dyDescent="0.2">
      <c r="A767" s="1"/>
    </row>
    <row r="768" spans="1:1" x14ac:dyDescent="0.2">
      <c r="A768" s="1"/>
    </row>
    <row r="769" spans="1:1" x14ac:dyDescent="0.2">
      <c r="A769" s="1"/>
    </row>
    <row r="770" spans="1:1" x14ac:dyDescent="0.2">
      <c r="A770" s="1"/>
    </row>
    <row r="771" spans="1:1" x14ac:dyDescent="0.2">
      <c r="A771" s="1"/>
    </row>
    <row r="772" spans="1:1" x14ac:dyDescent="0.2">
      <c r="A772" s="1"/>
    </row>
    <row r="773" spans="1:1" x14ac:dyDescent="0.2">
      <c r="A773" s="1"/>
    </row>
    <row r="774" spans="1:1" x14ac:dyDescent="0.2">
      <c r="A774" s="1"/>
    </row>
    <row r="775" spans="1:1" x14ac:dyDescent="0.2">
      <c r="A775" s="1"/>
    </row>
    <row r="776" spans="1:1" x14ac:dyDescent="0.2">
      <c r="A776" s="1"/>
    </row>
    <row r="777" spans="1:1" x14ac:dyDescent="0.2">
      <c r="A777" s="1"/>
    </row>
    <row r="778" spans="1:1" x14ac:dyDescent="0.2">
      <c r="A778" s="1"/>
    </row>
    <row r="779" spans="1:1" x14ac:dyDescent="0.2">
      <c r="A779" s="1"/>
    </row>
    <row r="780" spans="1:1" x14ac:dyDescent="0.2">
      <c r="A780" s="1"/>
    </row>
    <row r="781" spans="1:1" x14ac:dyDescent="0.2">
      <c r="A781" s="1"/>
    </row>
    <row r="782" spans="1:1" x14ac:dyDescent="0.2">
      <c r="A782" s="1"/>
    </row>
    <row r="783" spans="1:1" x14ac:dyDescent="0.2">
      <c r="A783" s="1"/>
    </row>
    <row r="784" spans="1:1" x14ac:dyDescent="0.2">
      <c r="A784" s="1"/>
    </row>
    <row r="785" spans="1:1" x14ac:dyDescent="0.2">
      <c r="A785" s="1"/>
    </row>
    <row r="786" spans="1:1" x14ac:dyDescent="0.2">
      <c r="A786" s="1"/>
    </row>
    <row r="787" spans="1:1" x14ac:dyDescent="0.2">
      <c r="A787" s="1"/>
    </row>
    <row r="788" spans="1:1" x14ac:dyDescent="0.2">
      <c r="A788" s="1"/>
    </row>
    <row r="789" spans="1:1" x14ac:dyDescent="0.2">
      <c r="A789" s="1"/>
    </row>
    <row r="790" spans="1:1" x14ac:dyDescent="0.2">
      <c r="A790" s="1"/>
    </row>
    <row r="791" spans="1:1" x14ac:dyDescent="0.2">
      <c r="A791" s="1"/>
    </row>
    <row r="792" spans="1:1" x14ac:dyDescent="0.2">
      <c r="A792" s="1"/>
    </row>
    <row r="793" spans="1:1" x14ac:dyDescent="0.2">
      <c r="A793" s="1"/>
    </row>
    <row r="794" spans="1:1" x14ac:dyDescent="0.2">
      <c r="A794" s="1"/>
    </row>
    <row r="795" spans="1:1" x14ac:dyDescent="0.2">
      <c r="A795" s="1"/>
    </row>
    <row r="796" spans="1:1" x14ac:dyDescent="0.2">
      <c r="A796" s="1"/>
    </row>
    <row r="797" spans="1:1" x14ac:dyDescent="0.2">
      <c r="A797" s="1"/>
    </row>
    <row r="798" spans="1:1" x14ac:dyDescent="0.2">
      <c r="A798" s="1"/>
    </row>
    <row r="799" spans="1:1" x14ac:dyDescent="0.2">
      <c r="A799" s="1"/>
    </row>
    <row r="800" spans="1:1" x14ac:dyDescent="0.2">
      <c r="A800" s="1"/>
    </row>
    <row r="801" spans="1:1" x14ac:dyDescent="0.2">
      <c r="A801" s="1"/>
    </row>
    <row r="802" spans="1:1" x14ac:dyDescent="0.2">
      <c r="A802" s="1"/>
    </row>
    <row r="803" spans="1:1" x14ac:dyDescent="0.2">
      <c r="A803" s="1"/>
    </row>
    <row r="804" spans="1:1" x14ac:dyDescent="0.2">
      <c r="A804" s="1"/>
    </row>
    <row r="805" spans="1:1" x14ac:dyDescent="0.2">
      <c r="A805" s="1"/>
    </row>
    <row r="806" spans="1:1" x14ac:dyDescent="0.2">
      <c r="A806" s="1"/>
    </row>
    <row r="807" spans="1:1" x14ac:dyDescent="0.2">
      <c r="A807" s="1"/>
    </row>
    <row r="808" spans="1:1" x14ac:dyDescent="0.2">
      <c r="A808" s="1"/>
    </row>
    <row r="809" spans="1:1" x14ac:dyDescent="0.2">
      <c r="A809" s="1"/>
    </row>
    <row r="810" spans="1:1" x14ac:dyDescent="0.2">
      <c r="A810" s="1"/>
    </row>
    <row r="811" spans="1:1" x14ac:dyDescent="0.2">
      <c r="A811" s="1"/>
    </row>
    <row r="812" spans="1:1" x14ac:dyDescent="0.2">
      <c r="A812" s="1"/>
    </row>
    <row r="813" spans="1:1" x14ac:dyDescent="0.2">
      <c r="A813" s="1"/>
    </row>
    <row r="814" spans="1:1" x14ac:dyDescent="0.2">
      <c r="A814" s="1"/>
    </row>
    <row r="815" spans="1:1" x14ac:dyDescent="0.2">
      <c r="A815" s="1"/>
    </row>
    <row r="816" spans="1:1" x14ac:dyDescent="0.2">
      <c r="A816" s="1"/>
    </row>
    <row r="817" spans="1:1" x14ac:dyDescent="0.2">
      <c r="A817" s="1"/>
    </row>
    <row r="818" spans="1:1" x14ac:dyDescent="0.2">
      <c r="A818" s="1"/>
    </row>
    <row r="819" spans="1:1" x14ac:dyDescent="0.2">
      <c r="A819" s="1"/>
    </row>
    <row r="820" spans="1:1" x14ac:dyDescent="0.2">
      <c r="A820" s="1"/>
    </row>
    <row r="821" spans="1:1" x14ac:dyDescent="0.2">
      <c r="A821" s="1"/>
    </row>
    <row r="822" spans="1:1" x14ac:dyDescent="0.2">
      <c r="A822" s="1"/>
    </row>
    <row r="823" spans="1:1" x14ac:dyDescent="0.2">
      <c r="A823" s="1"/>
    </row>
    <row r="824" spans="1:1" x14ac:dyDescent="0.2">
      <c r="A824" s="1"/>
    </row>
    <row r="825" spans="1:1" x14ac:dyDescent="0.2">
      <c r="A825" s="1"/>
    </row>
    <row r="826" spans="1:1" x14ac:dyDescent="0.2">
      <c r="A826" s="1"/>
    </row>
    <row r="827" spans="1:1" x14ac:dyDescent="0.2">
      <c r="A827" s="1"/>
    </row>
    <row r="828" spans="1:1" x14ac:dyDescent="0.2">
      <c r="A828" s="1"/>
    </row>
    <row r="829" spans="1:1" x14ac:dyDescent="0.2">
      <c r="A829" s="1"/>
    </row>
    <row r="830" spans="1:1" x14ac:dyDescent="0.2">
      <c r="A830" s="1"/>
    </row>
    <row r="831" spans="1:1" x14ac:dyDescent="0.2">
      <c r="A831" s="1"/>
    </row>
    <row r="832" spans="1:1" x14ac:dyDescent="0.2">
      <c r="A832" s="1"/>
    </row>
    <row r="833" spans="1:1" x14ac:dyDescent="0.2">
      <c r="A833" s="1"/>
    </row>
    <row r="834" spans="1:1" x14ac:dyDescent="0.2">
      <c r="A834" s="1"/>
    </row>
    <row r="835" spans="1:1" x14ac:dyDescent="0.2">
      <c r="A835" s="1"/>
    </row>
    <row r="836" spans="1:1" x14ac:dyDescent="0.2">
      <c r="A836" s="1"/>
    </row>
    <row r="837" spans="1:1" x14ac:dyDescent="0.2">
      <c r="A837" s="1"/>
    </row>
    <row r="838" spans="1:1" x14ac:dyDescent="0.2">
      <c r="A838" s="1"/>
    </row>
    <row r="839" spans="1:1" x14ac:dyDescent="0.2">
      <c r="A839" s="1"/>
    </row>
    <row r="840" spans="1:1" x14ac:dyDescent="0.2">
      <c r="A840" s="1"/>
    </row>
    <row r="841" spans="1:1" x14ac:dyDescent="0.2">
      <c r="A841" s="1"/>
    </row>
    <row r="842" spans="1:1" x14ac:dyDescent="0.2">
      <c r="A842" s="1"/>
    </row>
    <row r="843" spans="1:1" x14ac:dyDescent="0.2">
      <c r="A843" s="1"/>
    </row>
    <row r="844" spans="1:1" x14ac:dyDescent="0.2">
      <c r="A844" s="1"/>
    </row>
    <row r="845" spans="1:1" x14ac:dyDescent="0.2">
      <c r="A845" s="1"/>
    </row>
    <row r="846" spans="1:1" x14ac:dyDescent="0.2">
      <c r="A846" s="1"/>
    </row>
    <row r="847" spans="1:1" x14ac:dyDescent="0.2">
      <c r="A847" s="1"/>
    </row>
    <row r="848" spans="1:1" x14ac:dyDescent="0.2">
      <c r="A848" s="1"/>
    </row>
    <row r="849" spans="1:1" x14ac:dyDescent="0.2">
      <c r="A849" s="1"/>
    </row>
    <row r="850" spans="1:1" x14ac:dyDescent="0.2">
      <c r="A850" s="1"/>
    </row>
    <row r="851" spans="1:1" x14ac:dyDescent="0.2">
      <c r="A851" s="1"/>
    </row>
    <row r="852" spans="1:1" x14ac:dyDescent="0.2">
      <c r="A852" s="1"/>
    </row>
    <row r="853" spans="1:1" x14ac:dyDescent="0.2">
      <c r="A853" s="1"/>
    </row>
    <row r="854" spans="1:1" x14ac:dyDescent="0.2">
      <c r="A854" s="1"/>
    </row>
    <row r="855" spans="1:1" x14ac:dyDescent="0.2">
      <c r="A855" s="1"/>
    </row>
    <row r="856" spans="1:1" x14ac:dyDescent="0.2">
      <c r="A856" s="1"/>
    </row>
    <row r="857" spans="1:1" x14ac:dyDescent="0.2">
      <c r="A857" s="1"/>
    </row>
    <row r="858" spans="1:1" x14ac:dyDescent="0.2">
      <c r="A858" s="1"/>
    </row>
    <row r="859" spans="1:1" x14ac:dyDescent="0.2">
      <c r="A859" s="1"/>
    </row>
    <row r="860" spans="1:1" x14ac:dyDescent="0.2">
      <c r="A860" s="1"/>
    </row>
    <row r="861" spans="1:1" x14ac:dyDescent="0.2">
      <c r="A861" s="1"/>
    </row>
    <row r="862" spans="1:1" x14ac:dyDescent="0.2">
      <c r="A862" s="1"/>
    </row>
    <row r="863" spans="1:1" x14ac:dyDescent="0.2">
      <c r="A863" s="1"/>
    </row>
    <row r="864" spans="1:1" x14ac:dyDescent="0.2">
      <c r="A864" s="1"/>
    </row>
    <row r="865" spans="1:1" x14ac:dyDescent="0.2">
      <c r="A865" s="1"/>
    </row>
    <row r="866" spans="1:1" x14ac:dyDescent="0.2">
      <c r="A866" s="1"/>
    </row>
    <row r="867" spans="1:1" x14ac:dyDescent="0.2">
      <c r="A867" s="1"/>
    </row>
    <row r="868" spans="1:1" x14ac:dyDescent="0.2">
      <c r="A868" s="1"/>
    </row>
    <row r="869" spans="1:1" x14ac:dyDescent="0.2">
      <c r="A869" s="1"/>
    </row>
    <row r="870" spans="1:1" x14ac:dyDescent="0.2">
      <c r="A870" s="1"/>
    </row>
    <row r="871" spans="1:1" x14ac:dyDescent="0.2">
      <c r="A871" s="1"/>
    </row>
    <row r="872" spans="1:1" x14ac:dyDescent="0.2">
      <c r="A872" s="1"/>
    </row>
    <row r="873" spans="1:1" x14ac:dyDescent="0.2">
      <c r="A873" s="1"/>
    </row>
    <row r="874" spans="1:1" x14ac:dyDescent="0.2">
      <c r="A874" s="1"/>
    </row>
    <row r="875" spans="1:1" x14ac:dyDescent="0.2">
      <c r="A875" s="1"/>
    </row>
    <row r="876" spans="1:1" x14ac:dyDescent="0.2">
      <c r="A876" s="1"/>
    </row>
    <row r="877" spans="1:1" x14ac:dyDescent="0.2">
      <c r="A877" s="1"/>
    </row>
    <row r="878" spans="1:1" x14ac:dyDescent="0.2">
      <c r="A878" s="1"/>
    </row>
    <row r="879" spans="1:1" x14ac:dyDescent="0.2">
      <c r="A879" s="1"/>
    </row>
    <row r="880" spans="1:1" x14ac:dyDescent="0.2">
      <c r="A880" s="1"/>
    </row>
    <row r="881" spans="1:1" x14ac:dyDescent="0.2">
      <c r="A881" s="1"/>
    </row>
    <row r="882" spans="1:1" x14ac:dyDescent="0.2">
      <c r="A882" s="1"/>
    </row>
    <row r="883" spans="1:1" x14ac:dyDescent="0.2">
      <c r="A883" s="1"/>
    </row>
    <row r="884" spans="1:1" x14ac:dyDescent="0.2">
      <c r="A884" s="1"/>
    </row>
    <row r="885" spans="1:1" x14ac:dyDescent="0.2">
      <c r="A885" s="1"/>
    </row>
    <row r="886" spans="1:1" x14ac:dyDescent="0.2">
      <c r="A886" s="1"/>
    </row>
    <row r="887" spans="1:1" x14ac:dyDescent="0.2">
      <c r="A887" s="1"/>
    </row>
    <row r="888" spans="1:1" x14ac:dyDescent="0.2">
      <c r="A888" s="1"/>
    </row>
    <row r="889" spans="1:1" x14ac:dyDescent="0.2">
      <c r="A889" s="1"/>
    </row>
    <row r="890" spans="1:1" x14ac:dyDescent="0.2">
      <c r="A890" s="1"/>
    </row>
    <row r="891" spans="1:1" x14ac:dyDescent="0.2">
      <c r="A891" s="1"/>
    </row>
    <row r="892" spans="1:1" x14ac:dyDescent="0.2">
      <c r="A892" s="1"/>
    </row>
    <row r="893" spans="1:1" x14ac:dyDescent="0.2">
      <c r="A893" s="1"/>
    </row>
    <row r="894" spans="1:1" x14ac:dyDescent="0.2">
      <c r="A894" s="1"/>
    </row>
    <row r="895" spans="1:1" x14ac:dyDescent="0.2">
      <c r="A895" s="1"/>
    </row>
    <row r="896" spans="1:1" x14ac:dyDescent="0.2">
      <c r="A896" s="1"/>
    </row>
    <row r="897" spans="1:1" x14ac:dyDescent="0.2">
      <c r="A897" s="1"/>
    </row>
    <row r="898" spans="1:1" x14ac:dyDescent="0.2">
      <c r="A898" s="1"/>
    </row>
    <row r="899" spans="1:1" x14ac:dyDescent="0.2">
      <c r="A899" s="1"/>
    </row>
    <row r="900" spans="1:1" x14ac:dyDescent="0.2">
      <c r="A900" s="1"/>
    </row>
    <row r="901" spans="1:1" x14ac:dyDescent="0.2">
      <c r="A901" s="1"/>
    </row>
    <row r="902" spans="1:1" x14ac:dyDescent="0.2">
      <c r="A902" s="1"/>
    </row>
    <row r="903" spans="1:1" x14ac:dyDescent="0.2">
      <c r="A903" s="1"/>
    </row>
    <row r="904" spans="1:1" x14ac:dyDescent="0.2">
      <c r="A904" s="1"/>
    </row>
    <row r="905" spans="1:1" x14ac:dyDescent="0.2">
      <c r="A905" s="1"/>
    </row>
    <row r="906" spans="1:1" x14ac:dyDescent="0.2">
      <c r="A906" s="1"/>
    </row>
    <row r="907" spans="1:1" x14ac:dyDescent="0.2">
      <c r="A907" s="1"/>
    </row>
    <row r="908" spans="1:1" x14ac:dyDescent="0.2">
      <c r="A908" s="1"/>
    </row>
    <row r="909" spans="1:1" x14ac:dyDescent="0.2">
      <c r="A909" s="1"/>
    </row>
    <row r="910" spans="1:1" x14ac:dyDescent="0.2">
      <c r="A910" s="1"/>
    </row>
    <row r="911" spans="1:1" x14ac:dyDescent="0.2">
      <c r="A911" s="1"/>
    </row>
    <row r="912" spans="1:1" x14ac:dyDescent="0.2">
      <c r="A912" s="1"/>
    </row>
    <row r="913" spans="1:1" x14ac:dyDescent="0.2">
      <c r="A913" s="1"/>
    </row>
    <row r="914" spans="1:1" x14ac:dyDescent="0.2">
      <c r="A914" s="1"/>
    </row>
    <row r="915" spans="1:1" x14ac:dyDescent="0.2">
      <c r="A915" s="1"/>
    </row>
    <row r="916" spans="1:1" x14ac:dyDescent="0.2">
      <c r="A916" s="1"/>
    </row>
    <row r="917" spans="1:1" x14ac:dyDescent="0.2">
      <c r="A917" s="1"/>
    </row>
    <row r="918" spans="1:1" x14ac:dyDescent="0.2">
      <c r="A918" s="1"/>
    </row>
    <row r="919" spans="1:1" x14ac:dyDescent="0.2">
      <c r="A919" s="1"/>
    </row>
    <row r="920" spans="1:1" x14ac:dyDescent="0.2">
      <c r="A920" s="1"/>
    </row>
    <row r="921" spans="1:1" x14ac:dyDescent="0.2">
      <c r="A921" s="1"/>
    </row>
    <row r="922" spans="1:1" x14ac:dyDescent="0.2">
      <c r="A922" s="1"/>
    </row>
    <row r="923" spans="1:1" x14ac:dyDescent="0.2">
      <c r="A923" s="1"/>
    </row>
    <row r="924" spans="1:1" x14ac:dyDescent="0.2">
      <c r="A924" s="1"/>
    </row>
    <row r="925" spans="1:1" x14ac:dyDescent="0.2">
      <c r="A925" s="1"/>
    </row>
    <row r="926" spans="1:1" x14ac:dyDescent="0.2">
      <c r="A926" s="1"/>
    </row>
    <row r="927" spans="1:1" x14ac:dyDescent="0.2">
      <c r="A927" s="1"/>
    </row>
    <row r="928" spans="1:1" x14ac:dyDescent="0.2">
      <c r="A928" s="1"/>
    </row>
    <row r="929" spans="1:1" x14ac:dyDescent="0.2">
      <c r="A929" s="1"/>
    </row>
    <row r="930" spans="1:1" x14ac:dyDescent="0.2">
      <c r="A930" s="1"/>
    </row>
    <row r="931" spans="1:1" x14ac:dyDescent="0.2">
      <c r="A931" s="1"/>
    </row>
    <row r="932" spans="1:1" x14ac:dyDescent="0.2">
      <c r="A932" s="1"/>
    </row>
    <row r="933" spans="1:1" x14ac:dyDescent="0.2">
      <c r="A933" s="1"/>
    </row>
    <row r="934" spans="1:1" x14ac:dyDescent="0.2">
      <c r="A934" s="1"/>
    </row>
    <row r="935" spans="1:1" x14ac:dyDescent="0.2">
      <c r="A935" s="1"/>
    </row>
    <row r="936" spans="1:1" x14ac:dyDescent="0.2">
      <c r="A936" s="1"/>
    </row>
    <row r="937" spans="1:1" x14ac:dyDescent="0.2">
      <c r="A937" s="1"/>
    </row>
    <row r="938" spans="1:1" x14ac:dyDescent="0.2">
      <c r="A938" s="1"/>
    </row>
    <row r="939" spans="1:1" x14ac:dyDescent="0.2">
      <c r="A939" s="1"/>
    </row>
    <row r="940" spans="1:1" x14ac:dyDescent="0.2">
      <c r="A940" s="1"/>
    </row>
    <row r="941" spans="1:1" x14ac:dyDescent="0.2">
      <c r="A941" s="1"/>
    </row>
    <row r="942" spans="1:1" x14ac:dyDescent="0.2">
      <c r="A942" s="1"/>
    </row>
    <row r="943" spans="1:1" x14ac:dyDescent="0.2">
      <c r="A943" s="1"/>
    </row>
    <row r="944" spans="1:1" x14ac:dyDescent="0.2">
      <c r="A944" s="1"/>
    </row>
    <row r="945" spans="1:1" x14ac:dyDescent="0.2">
      <c r="A945" s="1"/>
    </row>
    <row r="946" spans="1:1" x14ac:dyDescent="0.2">
      <c r="A946" s="1"/>
    </row>
    <row r="947" spans="1:1" x14ac:dyDescent="0.2">
      <c r="A947" s="1"/>
    </row>
    <row r="948" spans="1:1" x14ac:dyDescent="0.2">
      <c r="A948" s="1"/>
    </row>
    <row r="949" spans="1:1" x14ac:dyDescent="0.2">
      <c r="A949" s="1"/>
    </row>
    <row r="950" spans="1:1" x14ac:dyDescent="0.2">
      <c r="A950" s="1"/>
    </row>
    <row r="951" spans="1:1" x14ac:dyDescent="0.2">
      <c r="A951" s="1"/>
    </row>
    <row r="952" spans="1:1" x14ac:dyDescent="0.2">
      <c r="A952" s="1"/>
    </row>
    <row r="953" spans="1:1" x14ac:dyDescent="0.2">
      <c r="A953" s="1"/>
    </row>
    <row r="954" spans="1:1" x14ac:dyDescent="0.2">
      <c r="A954" s="1"/>
    </row>
    <row r="955" spans="1:1" x14ac:dyDescent="0.2">
      <c r="A955" s="1"/>
    </row>
    <row r="956" spans="1:1" x14ac:dyDescent="0.2">
      <c r="A956" s="1"/>
    </row>
    <row r="957" spans="1:1" x14ac:dyDescent="0.2">
      <c r="A957" s="1"/>
    </row>
    <row r="958" spans="1:1" x14ac:dyDescent="0.2">
      <c r="A958" s="1"/>
    </row>
    <row r="959" spans="1:1" x14ac:dyDescent="0.2">
      <c r="A959" s="1"/>
    </row>
    <row r="960" spans="1:1" x14ac:dyDescent="0.2">
      <c r="A960" s="1"/>
    </row>
    <row r="961" spans="1:1" x14ac:dyDescent="0.2">
      <c r="A961" s="1"/>
    </row>
    <row r="962" spans="1:1" x14ac:dyDescent="0.2">
      <c r="A962" s="1"/>
    </row>
    <row r="963" spans="1:1" x14ac:dyDescent="0.2">
      <c r="A963" s="1"/>
    </row>
    <row r="964" spans="1:1" x14ac:dyDescent="0.2">
      <c r="A964" s="1"/>
    </row>
    <row r="965" spans="1:1" x14ac:dyDescent="0.2">
      <c r="A965" s="1"/>
    </row>
    <row r="966" spans="1:1" x14ac:dyDescent="0.2">
      <c r="A966" s="1"/>
    </row>
    <row r="967" spans="1:1" x14ac:dyDescent="0.2">
      <c r="A967" s="1"/>
    </row>
    <row r="968" spans="1:1" x14ac:dyDescent="0.2">
      <c r="A968" s="1"/>
    </row>
    <row r="969" spans="1:1" x14ac:dyDescent="0.2">
      <c r="A969" s="1"/>
    </row>
    <row r="970" spans="1:1" x14ac:dyDescent="0.2">
      <c r="A970" s="1"/>
    </row>
    <row r="971" spans="1:1" x14ac:dyDescent="0.2">
      <c r="A971" s="1"/>
    </row>
    <row r="972" spans="1:1" x14ac:dyDescent="0.2">
      <c r="A972" s="1"/>
    </row>
    <row r="973" spans="1:1" x14ac:dyDescent="0.2">
      <c r="A973" s="1"/>
    </row>
    <row r="974" spans="1:1" x14ac:dyDescent="0.2">
      <c r="A974" s="1"/>
    </row>
    <row r="975" spans="1:1" x14ac:dyDescent="0.2">
      <c r="A975" s="1"/>
    </row>
    <row r="976" spans="1:1" x14ac:dyDescent="0.2">
      <c r="A976" s="1"/>
    </row>
    <row r="977" spans="1:1" x14ac:dyDescent="0.2">
      <c r="A977" s="1"/>
    </row>
    <row r="978" spans="1:1" x14ac:dyDescent="0.2">
      <c r="A978" s="1"/>
    </row>
    <row r="979" spans="1:1" x14ac:dyDescent="0.2">
      <c r="A979" s="1"/>
    </row>
    <row r="980" spans="1:1" x14ac:dyDescent="0.2">
      <c r="A980" s="1"/>
    </row>
    <row r="981" spans="1:1" x14ac:dyDescent="0.2">
      <c r="A981" s="1"/>
    </row>
    <row r="982" spans="1:1" x14ac:dyDescent="0.2">
      <c r="A982" s="1"/>
    </row>
    <row r="983" spans="1:1" x14ac:dyDescent="0.2">
      <c r="A983" s="1"/>
    </row>
    <row r="984" spans="1:1" x14ac:dyDescent="0.2">
      <c r="A984" s="1"/>
    </row>
    <row r="985" spans="1:1" x14ac:dyDescent="0.2">
      <c r="A985" s="1"/>
    </row>
    <row r="986" spans="1:1" x14ac:dyDescent="0.2">
      <c r="A986" s="1"/>
    </row>
    <row r="987" spans="1:1" x14ac:dyDescent="0.2">
      <c r="A987" s="1"/>
    </row>
    <row r="988" spans="1:1" x14ac:dyDescent="0.2">
      <c r="A988" s="1"/>
    </row>
    <row r="989" spans="1:1" x14ac:dyDescent="0.2">
      <c r="A989" s="1"/>
    </row>
    <row r="990" spans="1:1" x14ac:dyDescent="0.2">
      <c r="A990" s="1"/>
    </row>
    <row r="991" spans="1:1" x14ac:dyDescent="0.2">
      <c r="A991" s="1"/>
    </row>
    <row r="992" spans="1:1" x14ac:dyDescent="0.2">
      <c r="A992" s="1"/>
    </row>
    <row r="993" spans="1:1" x14ac:dyDescent="0.2">
      <c r="A993" s="1"/>
    </row>
    <row r="994" spans="1:1" x14ac:dyDescent="0.2">
      <c r="A994" s="1"/>
    </row>
    <row r="995" spans="1:1" x14ac:dyDescent="0.2">
      <c r="A995" s="1"/>
    </row>
    <row r="996" spans="1:1" x14ac:dyDescent="0.2">
      <c r="A996" s="1"/>
    </row>
    <row r="997" spans="1:1" x14ac:dyDescent="0.2">
      <c r="A997" s="1"/>
    </row>
    <row r="998" spans="1:1" x14ac:dyDescent="0.2">
      <c r="A998" s="1"/>
    </row>
    <row r="999" spans="1:1" x14ac:dyDescent="0.2">
      <c r="A999" s="1"/>
    </row>
    <row r="1000" spans="1:1" x14ac:dyDescent="0.2">
      <c r="A1000" s="1"/>
    </row>
    <row r="1001" spans="1:1" x14ac:dyDescent="0.2">
      <c r="A1001" s="1"/>
    </row>
    <row r="1002" spans="1:1" x14ac:dyDescent="0.2">
      <c r="A1002" s="1"/>
    </row>
    <row r="1003" spans="1:1" x14ac:dyDescent="0.2">
      <c r="A1003" s="1"/>
    </row>
    <row r="1004" spans="1:1" x14ac:dyDescent="0.2">
      <c r="A1004" s="1"/>
    </row>
    <row r="1005" spans="1:1" x14ac:dyDescent="0.2">
      <c r="A1005" s="1"/>
    </row>
    <row r="1006" spans="1:1" x14ac:dyDescent="0.2">
      <c r="A1006" s="1"/>
    </row>
    <row r="1007" spans="1:1" x14ac:dyDescent="0.2">
      <c r="A1007" s="1"/>
    </row>
    <row r="1008" spans="1:1" x14ac:dyDescent="0.2">
      <c r="A1008" s="1"/>
    </row>
    <row r="1009" spans="1:1" x14ac:dyDescent="0.2">
      <c r="A1009" s="1"/>
    </row>
    <row r="1010" spans="1:1" x14ac:dyDescent="0.2">
      <c r="A1010" s="1"/>
    </row>
    <row r="1011" spans="1:1" x14ac:dyDescent="0.2">
      <c r="A1011" s="1"/>
    </row>
    <row r="1012" spans="1:1" x14ac:dyDescent="0.2">
      <c r="A1012" s="1"/>
    </row>
    <row r="1013" spans="1:1" x14ac:dyDescent="0.2">
      <c r="A1013" s="1"/>
    </row>
    <row r="1014" spans="1:1" x14ac:dyDescent="0.2">
      <c r="A1014" s="1"/>
    </row>
    <row r="1015" spans="1:1" x14ac:dyDescent="0.2">
      <c r="A1015" s="1"/>
    </row>
    <row r="1016" spans="1:1" x14ac:dyDescent="0.2">
      <c r="A1016" s="1"/>
    </row>
    <row r="1017" spans="1:1" x14ac:dyDescent="0.2">
      <c r="A1017" s="1"/>
    </row>
    <row r="1018" spans="1:1" x14ac:dyDescent="0.2">
      <c r="A1018" s="1"/>
    </row>
    <row r="1019" spans="1:1" x14ac:dyDescent="0.2">
      <c r="A1019" s="1"/>
    </row>
    <row r="1020" spans="1:1" x14ac:dyDescent="0.2">
      <c r="A1020" s="1"/>
    </row>
    <row r="1021" spans="1:1" x14ac:dyDescent="0.2">
      <c r="A1021" s="1"/>
    </row>
    <row r="1022" spans="1:1" x14ac:dyDescent="0.2">
      <c r="A1022" s="1"/>
    </row>
    <row r="1023" spans="1:1" x14ac:dyDescent="0.2">
      <c r="A1023" s="1"/>
    </row>
    <row r="1024" spans="1:1" x14ac:dyDescent="0.2">
      <c r="A1024" s="1"/>
    </row>
    <row r="1025" spans="1:1" x14ac:dyDescent="0.2">
      <c r="A1025" s="1"/>
    </row>
    <row r="1026" spans="1:1" x14ac:dyDescent="0.2">
      <c r="A1026" s="1"/>
    </row>
    <row r="1027" spans="1:1" x14ac:dyDescent="0.2">
      <c r="A1027" s="1"/>
    </row>
    <row r="1028" spans="1:1" x14ac:dyDescent="0.2">
      <c r="A1028" s="1"/>
    </row>
    <row r="1029" spans="1:1" x14ac:dyDescent="0.2">
      <c r="A1029" s="1"/>
    </row>
    <row r="1030" spans="1:1" x14ac:dyDescent="0.2">
      <c r="A1030" s="1"/>
    </row>
    <row r="1031" spans="1:1" x14ac:dyDescent="0.2">
      <c r="A1031" s="1"/>
    </row>
    <row r="1032" spans="1:1" x14ac:dyDescent="0.2">
      <c r="A1032" s="1"/>
    </row>
    <row r="1033" spans="1:1" x14ac:dyDescent="0.2">
      <c r="A1033" s="1"/>
    </row>
    <row r="1034" spans="1:1" x14ac:dyDescent="0.2">
      <c r="A1034" s="1"/>
    </row>
    <row r="1035" spans="1:1" x14ac:dyDescent="0.2">
      <c r="A1035" s="1"/>
    </row>
    <row r="1036" spans="1:1" x14ac:dyDescent="0.2">
      <c r="A1036" s="1"/>
    </row>
    <row r="1037" spans="1:1" x14ac:dyDescent="0.2">
      <c r="A1037" s="1"/>
    </row>
    <row r="1038" spans="1:1" x14ac:dyDescent="0.2">
      <c r="A1038" s="1"/>
    </row>
    <row r="1039" spans="1:1" x14ac:dyDescent="0.2">
      <c r="A1039" s="1"/>
    </row>
    <row r="1040" spans="1:1" x14ac:dyDescent="0.2">
      <c r="A1040" s="1"/>
    </row>
    <row r="1041" spans="1:1" x14ac:dyDescent="0.2">
      <c r="A1041" s="1"/>
    </row>
    <row r="1042" spans="1:1" x14ac:dyDescent="0.2">
      <c r="A1042" s="1"/>
    </row>
    <row r="1043" spans="1:1" x14ac:dyDescent="0.2">
      <c r="A1043" s="1"/>
    </row>
    <row r="1044" spans="1:1" x14ac:dyDescent="0.2">
      <c r="A1044" s="1"/>
    </row>
    <row r="1045" spans="1:1" x14ac:dyDescent="0.2">
      <c r="A1045" s="1"/>
    </row>
    <row r="1046" spans="1:1" x14ac:dyDescent="0.2">
      <c r="A1046" s="1"/>
    </row>
    <row r="1047" spans="1:1" x14ac:dyDescent="0.2">
      <c r="A1047" s="1"/>
    </row>
    <row r="1048" spans="1:1" x14ac:dyDescent="0.2">
      <c r="A1048" s="1"/>
    </row>
    <row r="1049" spans="1:1" x14ac:dyDescent="0.2">
      <c r="A1049" s="1"/>
    </row>
    <row r="1050" spans="1:1" x14ac:dyDescent="0.2">
      <c r="A1050" s="1"/>
    </row>
    <row r="1051" spans="1:1" x14ac:dyDescent="0.2">
      <c r="A1051" s="1"/>
    </row>
    <row r="1052" spans="1:1" x14ac:dyDescent="0.2">
      <c r="A1052" s="1"/>
    </row>
    <row r="1053" spans="1:1" x14ac:dyDescent="0.2">
      <c r="A1053" s="1"/>
    </row>
    <row r="1054" spans="1:1" x14ac:dyDescent="0.2">
      <c r="A1054" s="1"/>
    </row>
    <row r="1055" spans="1:1" x14ac:dyDescent="0.2">
      <c r="A1055" s="1"/>
    </row>
    <row r="1056" spans="1:1" x14ac:dyDescent="0.2">
      <c r="A1056" s="1"/>
    </row>
    <row r="1057" spans="1:1" x14ac:dyDescent="0.2">
      <c r="A1057" s="1"/>
    </row>
    <row r="1058" spans="1:1" x14ac:dyDescent="0.2">
      <c r="A1058" s="1"/>
    </row>
    <row r="1059" spans="1:1" x14ac:dyDescent="0.2">
      <c r="A1059" s="1"/>
    </row>
    <row r="1060" spans="1:1" x14ac:dyDescent="0.2">
      <c r="A1060" s="1"/>
    </row>
    <row r="1061" spans="1:1" x14ac:dyDescent="0.2">
      <c r="A1061" s="1"/>
    </row>
    <row r="1062" spans="1:1" x14ac:dyDescent="0.2">
      <c r="A1062" s="1"/>
    </row>
    <row r="1063" spans="1:1" x14ac:dyDescent="0.2">
      <c r="A1063" s="1"/>
    </row>
    <row r="1064" spans="1:1" x14ac:dyDescent="0.2">
      <c r="A1064" s="1"/>
    </row>
    <row r="1065" spans="1:1" x14ac:dyDescent="0.2">
      <c r="A1065" s="1"/>
    </row>
    <row r="1066" spans="1:1" x14ac:dyDescent="0.2">
      <c r="A1066" s="1"/>
    </row>
    <row r="1067" spans="1:1" x14ac:dyDescent="0.2">
      <c r="A1067" s="1"/>
    </row>
    <row r="1068" spans="1:1" x14ac:dyDescent="0.2">
      <c r="A1068" s="1"/>
    </row>
    <row r="1069" spans="1:1" x14ac:dyDescent="0.2">
      <c r="A1069" s="1"/>
    </row>
    <row r="1070" spans="1:1" x14ac:dyDescent="0.2">
      <c r="A1070" s="1"/>
    </row>
    <row r="1071" spans="1:1" x14ac:dyDescent="0.2">
      <c r="A1071" s="1"/>
    </row>
    <row r="1072" spans="1:1" x14ac:dyDescent="0.2">
      <c r="A1072" s="1"/>
    </row>
    <row r="1073" spans="1:1" x14ac:dyDescent="0.2">
      <c r="A1073" s="1"/>
    </row>
    <row r="1074" spans="1:1" x14ac:dyDescent="0.2">
      <c r="A1074" s="1"/>
    </row>
    <row r="1075" spans="1:1" x14ac:dyDescent="0.2">
      <c r="A1075" s="1"/>
    </row>
    <row r="1076" spans="1:1" x14ac:dyDescent="0.2">
      <c r="A1076" s="1"/>
    </row>
    <row r="1077" spans="1:1" x14ac:dyDescent="0.2">
      <c r="A1077" s="1"/>
    </row>
    <row r="1078" spans="1:1" x14ac:dyDescent="0.2">
      <c r="A1078" s="1"/>
    </row>
    <row r="1079" spans="1:1" x14ac:dyDescent="0.2">
      <c r="A1079" s="1"/>
    </row>
    <row r="1080" spans="1:1" x14ac:dyDescent="0.2">
      <c r="A1080" s="1"/>
    </row>
    <row r="1081" spans="1:1" x14ac:dyDescent="0.2">
      <c r="A1081" s="1"/>
    </row>
    <row r="1082" spans="1:1" x14ac:dyDescent="0.2">
      <c r="A1082" s="1"/>
    </row>
    <row r="1083" spans="1:1" x14ac:dyDescent="0.2">
      <c r="A1083" s="1"/>
    </row>
    <row r="1084" spans="1:1" x14ac:dyDescent="0.2">
      <c r="A1084" s="1"/>
    </row>
    <row r="1085" spans="1:1" x14ac:dyDescent="0.2">
      <c r="A1085" s="1"/>
    </row>
    <row r="1086" spans="1:1" x14ac:dyDescent="0.2">
      <c r="A1086" s="1"/>
    </row>
    <row r="1087" spans="1:1" x14ac:dyDescent="0.2">
      <c r="A1087" s="1"/>
    </row>
    <row r="1088" spans="1:1" x14ac:dyDescent="0.2">
      <c r="A1088" s="1"/>
    </row>
    <row r="1089" spans="1:1" x14ac:dyDescent="0.2">
      <c r="A1089" s="1"/>
    </row>
    <row r="1090" spans="1:1" x14ac:dyDescent="0.2">
      <c r="A1090" s="1"/>
    </row>
    <row r="1091" spans="1:1" x14ac:dyDescent="0.2">
      <c r="A1091" s="1"/>
    </row>
    <row r="1092" spans="1:1" x14ac:dyDescent="0.2">
      <c r="A1092" s="1"/>
    </row>
    <row r="1093" spans="1:1" x14ac:dyDescent="0.2">
      <c r="A1093" s="1"/>
    </row>
    <row r="1094" spans="1:1" x14ac:dyDescent="0.2">
      <c r="A1094" s="1"/>
    </row>
    <row r="1095" spans="1:1" x14ac:dyDescent="0.2">
      <c r="A1095" s="1"/>
    </row>
    <row r="1096" spans="1:1" x14ac:dyDescent="0.2">
      <c r="A1096" s="1"/>
    </row>
    <row r="1097" spans="1:1" x14ac:dyDescent="0.2">
      <c r="A1097" s="1"/>
    </row>
    <row r="1098" spans="1:1" x14ac:dyDescent="0.2">
      <c r="A1098" s="1"/>
    </row>
    <row r="1099" spans="1:1" x14ac:dyDescent="0.2">
      <c r="A1099" s="1"/>
    </row>
    <row r="1100" spans="1:1" x14ac:dyDescent="0.2">
      <c r="A1100" s="1"/>
    </row>
    <row r="1101" spans="1:1" x14ac:dyDescent="0.2">
      <c r="A1101" s="1"/>
    </row>
    <row r="1102" spans="1:1" x14ac:dyDescent="0.2">
      <c r="A1102" s="1"/>
    </row>
    <row r="1103" spans="1:1" x14ac:dyDescent="0.2">
      <c r="A1103" s="1"/>
    </row>
    <row r="1104" spans="1:1" x14ac:dyDescent="0.2">
      <c r="A1104" s="1"/>
    </row>
    <row r="1105" spans="1:1" x14ac:dyDescent="0.2">
      <c r="A1105" s="1"/>
    </row>
    <row r="1106" spans="1:1" x14ac:dyDescent="0.2">
      <c r="A1106" s="1"/>
    </row>
    <row r="1107" spans="1:1" x14ac:dyDescent="0.2">
      <c r="A1107" s="1"/>
    </row>
    <row r="1108" spans="1:1" x14ac:dyDescent="0.2">
      <c r="A1108" s="1"/>
    </row>
    <row r="1109" spans="1:1" x14ac:dyDescent="0.2">
      <c r="A1109" s="1"/>
    </row>
    <row r="1110" spans="1:1" x14ac:dyDescent="0.2">
      <c r="A1110" s="1"/>
    </row>
    <row r="1111" spans="1:1" x14ac:dyDescent="0.2">
      <c r="A1111" s="1"/>
    </row>
    <row r="1112" spans="1:1" x14ac:dyDescent="0.2">
      <c r="A1112" s="1"/>
    </row>
    <row r="1113" spans="1:1" x14ac:dyDescent="0.2">
      <c r="A1113" s="1"/>
    </row>
    <row r="1114" spans="1:1" x14ac:dyDescent="0.2">
      <c r="A1114" s="1"/>
    </row>
    <row r="1115" spans="1:1" x14ac:dyDescent="0.2">
      <c r="A1115" s="1"/>
    </row>
    <row r="1116" spans="1:1" x14ac:dyDescent="0.2">
      <c r="A1116" s="1"/>
    </row>
    <row r="1117" spans="1:1" x14ac:dyDescent="0.2">
      <c r="A1117" s="1"/>
    </row>
    <row r="1118" spans="1:1" x14ac:dyDescent="0.2">
      <c r="A1118" s="1"/>
    </row>
    <row r="1119" spans="1:1" x14ac:dyDescent="0.2">
      <c r="A1119" s="1"/>
    </row>
    <row r="1120" spans="1:1" x14ac:dyDescent="0.2">
      <c r="A1120" s="1"/>
    </row>
    <row r="1121" spans="1:1" x14ac:dyDescent="0.2">
      <c r="A1121" s="1"/>
    </row>
    <row r="1122" spans="1:1" x14ac:dyDescent="0.2">
      <c r="A1122" s="1"/>
    </row>
    <row r="1123" spans="1:1" x14ac:dyDescent="0.2">
      <c r="A1123" s="1"/>
    </row>
    <row r="1124" spans="1:1" x14ac:dyDescent="0.2">
      <c r="A1124" s="1"/>
    </row>
    <row r="1125" spans="1:1" x14ac:dyDescent="0.2">
      <c r="A1125" s="1"/>
    </row>
    <row r="1126" spans="1:1" x14ac:dyDescent="0.2">
      <c r="A1126" s="1"/>
    </row>
    <row r="1127" spans="1:1" x14ac:dyDescent="0.2">
      <c r="A1127" s="1"/>
    </row>
    <row r="1128" spans="1:1" x14ac:dyDescent="0.2">
      <c r="A1128" s="1"/>
    </row>
    <row r="1129" spans="1:1" x14ac:dyDescent="0.2">
      <c r="A1129" s="1"/>
    </row>
    <row r="1130" spans="1:1" x14ac:dyDescent="0.2">
      <c r="A1130" s="1"/>
    </row>
    <row r="1131" spans="1:1" x14ac:dyDescent="0.2">
      <c r="A1131" s="1"/>
    </row>
    <row r="1132" spans="1:1" x14ac:dyDescent="0.2">
      <c r="A1132" s="1"/>
    </row>
    <row r="1133" spans="1:1" x14ac:dyDescent="0.2">
      <c r="A1133" s="1"/>
    </row>
    <row r="1134" spans="1:1" x14ac:dyDescent="0.2">
      <c r="A1134" s="1"/>
    </row>
    <row r="1135" spans="1:1" x14ac:dyDescent="0.2">
      <c r="A1135" s="1"/>
    </row>
    <row r="1136" spans="1:1" x14ac:dyDescent="0.2">
      <c r="A1136" s="1"/>
    </row>
    <row r="1137" spans="1:1" x14ac:dyDescent="0.2">
      <c r="A1137" s="1"/>
    </row>
    <row r="1138" spans="1:1" x14ac:dyDescent="0.2">
      <c r="A1138" s="1"/>
    </row>
    <row r="1139" spans="1:1" x14ac:dyDescent="0.2">
      <c r="A1139" s="1"/>
    </row>
    <row r="1140" spans="1:1" x14ac:dyDescent="0.2">
      <c r="A1140" s="1"/>
    </row>
    <row r="1141" spans="1:1" x14ac:dyDescent="0.2">
      <c r="A1141" s="1"/>
    </row>
    <row r="1142" spans="1:1" x14ac:dyDescent="0.2">
      <c r="A1142" s="1"/>
    </row>
    <row r="1143" spans="1:1" x14ac:dyDescent="0.2">
      <c r="A1143" s="1"/>
    </row>
    <row r="1144" spans="1:1" x14ac:dyDescent="0.2">
      <c r="A1144" s="1"/>
    </row>
    <row r="1145" spans="1:1" x14ac:dyDescent="0.2">
      <c r="A1145" s="1"/>
    </row>
    <row r="1146" spans="1:1" x14ac:dyDescent="0.2">
      <c r="A1146" s="1"/>
    </row>
    <row r="1147" spans="1:1" x14ac:dyDescent="0.2">
      <c r="A1147" s="1"/>
    </row>
    <row r="1148" spans="1:1" x14ac:dyDescent="0.2">
      <c r="A1148" s="1"/>
    </row>
    <row r="1149" spans="1:1" x14ac:dyDescent="0.2">
      <c r="A1149" s="1"/>
    </row>
    <row r="1150" spans="1:1" x14ac:dyDescent="0.2">
      <c r="A1150" s="1"/>
    </row>
    <row r="1151" spans="1:1" x14ac:dyDescent="0.2">
      <c r="A1151" s="1"/>
    </row>
    <row r="1152" spans="1:1" x14ac:dyDescent="0.2">
      <c r="A1152" s="1"/>
    </row>
    <row r="1153" spans="1:1" x14ac:dyDescent="0.2">
      <c r="A1153" s="1"/>
    </row>
    <row r="1154" spans="1:1" x14ac:dyDescent="0.2">
      <c r="A1154" s="1"/>
    </row>
    <row r="1155" spans="1:1" x14ac:dyDescent="0.2">
      <c r="A1155" s="1"/>
    </row>
    <row r="1156" spans="1:1" x14ac:dyDescent="0.2">
      <c r="A1156" s="1"/>
    </row>
    <row r="1157" spans="1:1" x14ac:dyDescent="0.2">
      <c r="A1157" s="1"/>
    </row>
    <row r="1158" spans="1:1" x14ac:dyDescent="0.2">
      <c r="A1158" s="1"/>
    </row>
    <row r="1159" spans="1:1" x14ac:dyDescent="0.2">
      <c r="A1159" s="1"/>
    </row>
    <row r="1160" spans="1:1" x14ac:dyDescent="0.2">
      <c r="A1160" s="1"/>
    </row>
    <row r="1161" spans="1:1" x14ac:dyDescent="0.2">
      <c r="A1161" s="1"/>
    </row>
    <row r="1162" spans="1:1" x14ac:dyDescent="0.2">
      <c r="A1162" s="1"/>
    </row>
    <row r="1163" spans="1:1" x14ac:dyDescent="0.2">
      <c r="A1163" s="1"/>
    </row>
    <row r="1164" spans="1:1" x14ac:dyDescent="0.2">
      <c r="A1164" s="1"/>
    </row>
    <row r="1165" spans="1:1" x14ac:dyDescent="0.2">
      <c r="A1165" s="1"/>
    </row>
    <row r="1166" spans="1:1" x14ac:dyDescent="0.2">
      <c r="A1166" s="1"/>
    </row>
    <row r="1167" spans="1:1" x14ac:dyDescent="0.2">
      <c r="A1167" s="1"/>
    </row>
    <row r="1168" spans="1:1" x14ac:dyDescent="0.2">
      <c r="A1168" s="1"/>
    </row>
    <row r="1169" spans="1:1" x14ac:dyDescent="0.2">
      <c r="A1169" s="1"/>
    </row>
    <row r="1170" spans="1:1" x14ac:dyDescent="0.2">
      <c r="A1170" s="1"/>
    </row>
    <row r="1171" spans="1:1" x14ac:dyDescent="0.2">
      <c r="A1171" s="1"/>
    </row>
    <row r="1172" spans="1:1" x14ac:dyDescent="0.2">
      <c r="A1172" s="1"/>
    </row>
    <row r="1173" spans="1:1" x14ac:dyDescent="0.2">
      <c r="A1173" s="1"/>
    </row>
    <row r="1174" spans="1:1" x14ac:dyDescent="0.2">
      <c r="A1174" s="1"/>
    </row>
    <row r="1175" spans="1:1" x14ac:dyDescent="0.2">
      <c r="A1175" s="1"/>
    </row>
    <row r="1176" spans="1:1" x14ac:dyDescent="0.2">
      <c r="A1176" s="1"/>
    </row>
    <row r="1177" spans="1:1" x14ac:dyDescent="0.2">
      <c r="A1177" s="1"/>
    </row>
    <row r="1178" spans="1:1" x14ac:dyDescent="0.2">
      <c r="A1178" s="1"/>
    </row>
    <row r="1179" spans="1:1" x14ac:dyDescent="0.2">
      <c r="A1179" s="1"/>
    </row>
    <row r="1180" spans="1:1" x14ac:dyDescent="0.2">
      <c r="A1180" s="1"/>
    </row>
    <row r="1181" spans="1:1" x14ac:dyDescent="0.2">
      <c r="A1181" s="1"/>
    </row>
    <row r="1182" spans="1:1" x14ac:dyDescent="0.2">
      <c r="A1182" s="1"/>
    </row>
    <row r="1183" spans="1:1" x14ac:dyDescent="0.2">
      <c r="A1183" s="1"/>
    </row>
    <row r="1184" spans="1:1" x14ac:dyDescent="0.2">
      <c r="A1184" s="1"/>
    </row>
    <row r="1185" spans="1:1" x14ac:dyDescent="0.2">
      <c r="A1185" s="1"/>
    </row>
    <row r="1186" spans="1:1" x14ac:dyDescent="0.2">
      <c r="A1186" s="1"/>
    </row>
    <row r="1187" spans="1:1" x14ac:dyDescent="0.2">
      <c r="A1187" s="1"/>
    </row>
    <row r="1188" spans="1:1" x14ac:dyDescent="0.2">
      <c r="A1188" s="1"/>
    </row>
    <row r="1189" spans="1:1" x14ac:dyDescent="0.2">
      <c r="A1189" s="1"/>
    </row>
    <row r="1190" spans="1:1" x14ac:dyDescent="0.2">
      <c r="A1190" s="1"/>
    </row>
    <row r="1191" spans="1:1" x14ac:dyDescent="0.2">
      <c r="A1191" s="1"/>
    </row>
    <row r="1192" spans="1:1" x14ac:dyDescent="0.2">
      <c r="A1192" s="1"/>
    </row>
    <row r="1193" spans="1:1" x14ac:dyDescent="0.2">
      <c r="A1193" s="1"/>
    </row>
    <row r="1194" spans="1:1" x14ac:dyDescent="0.2">
      <c r="A1194" s="1"/>
    </row>
    <row r="1195" spans="1:1" x14ac:dyDescent="0.2">
      <c r="A1195" s="1"/>
    </row>
    <row r="1196" spans="1:1" x14ac:dyDescent="0.2">
      <c r="A1196" s="1"/>
    </row>
    <row r="1197" spans="1:1" x14ac:dyDescent="0.2">
      <c r="A1197" s="1"/>
    </row>
    <row r="1198" spans="1:1" x14ac:dyDescent="0.2">
      <c r="A1198" s="1"/>
    </row>
    <row r="1199" spans="1:1" x14ac:dyDescent="0.2">
      <c r="A1199" s="1"/>
    </row>
    <row r="1200" spans="1:1" x14ac:dyDescent="0.2">
      <c r="A1200" s="1"/>
    </row>
    <row r="1201" spans="1:1" x14ac:dyDescent="0.2">
      <c r="A1201" s="1"/>
    </row>
    <row r="1202" spans="1:1" x14ac:dyDescent="0.2">
      <c r="A1202" s="1"/>
    </row>
    <row r="1203" spans="1:1" x14ac:dyDescent="0.2">
      <c r="A1203" s="1"/>
    </row>
    <row r="1204" spans="1:1" x14ac:dyDescent="0.2">
      <c r="A1204" s="1"/>
    </row>
    <row r="1205" spans="1:1" x14ac:dyDescent="0.2">
      <c r="A1205" s="1"/>
    </row>
    <row r="1206" spans="1:1" x14ac:dyDescent="0.2">
      <c r="A1206" s="1"/>
    </row>
    <row r="1207" spans="1:1" x14ac:dyDescent="0.2">
      <c r="A1207" s="1"/>
    </row>
    <row r="1208" spans="1:1" x14ac:dyDescent="0.2">
      <c r="A1208" s="1"/>
    </row>
    <row r="1209" spans="1:1" x14ac:dyDescent="0.2">
      <c r="A1209" s="1"/>
    </row>
    <row r="1210" spans="1:1" x14ac:dyDescent="0.2">
      <c r="A1210" s="1"/>
    </row>
    <row r="1211" spans="1:1" x14ac:dyDescent="0.2">
      <c r="A1211" s="1"/>
    </row>
    <row r="1212" spans="1:1" x14ac:dyDescent="0.2">
      <c r="A1212" s="1"/>
    </row>
    <row r="1213" spans="1:1" x14ac:dyDescent="0.2">
      <c r="A1213" s="1"/>
    </row>
    <row r="1214" spans="1:1" x14ac:dyDescent="0.2">
      <c r="A1214" s="1"/>
    </row>
    <row r="1215" spans="1:1" x14ac:dyDescent="0.2">
      <c r="A1215" s="1"/>
    </row>
    <row r="1216" spans="1:1" x14ac:dyDescent="0.2">
      <c r="A1216" s="1"/>
    </row>
    <row r="1217" spans="1:1" x14ac:dyDescent="0.2">
      <c r="A1217" s="1"/>
    </row>
    <row r="1218" spans="1:1" x14ac:dyDescent="0.2">
      <c r="A1218" s="1"/>
    </row>
    <row r="1219" spans="1:1" x14ac:dyDescent="0.2">
      <c r="A1219" s="1"/>
    </row>
    <row r="1220" spans="1:1" x14ac:dyDescent="0.2">
      <c r="A1220" s="1"/>
    </row>
    <row r="1221" spans="1:1" x14ac:dyDescent="0.2">
      <c r="A1221" s="1"/>
    </row>
    <row r="1222" spans="1:1" x14ac:dyDescent="0.2">
      <c r="A1222" s="1"/>
    </row>
    <row r="1223" spans="1:1" x14ac:dyDescent="0.2">
      <c r="A1223" s="1"/>
    </row>
    <row r="1224" spans="1:1" x14ac:dyDescent="0.2">
      <c r="A1224" s="1"/>
    </row>
    <row r="1225" spans="1:1" x14ac:dyDescent="0.2">
      <c r="A1225" s="1"/>
    </row>
    <row r="1226" spans="1:1" x14ac:dyDescent="0.2">
      <c r="A1226" s="1"/>
    </row>
    <row r="1227" spans="1:1" x14ac:dyDescent="0.2">
      <c r="A1227" s="1"/>
    </row>
    <row r="1228" spans="1:1" x14ac:dyDescent="0.2">
      <c r="A1228" s="1"/>
    </row>
    <row r="1229" spans="1:1" x14ac:dyDescent="0.2">
      <c r="A1229" s="1"/>
    </row>
    <row r="1230" spans="1:1" x14ac:dyDescent="0.2">
      <c r="A1230" s="1"/>
    </row>
    <row r="1231" spans="1:1" x14ac:dyDescent="0.2">
      <c r="A1231" s="1"/>
    </row>
    <row r="1232" spans="1:1" x14ac:dyDescent="0.2">
      <c r="A1232" s="1"/>
    </row>
    <row r="1233" spans="1:1" x14ac:dyDescent="0.2">
      <c r="A1233" s="1"/>
    </row>
    <row r="1234" spans="1:1" x14ac:dyDescent="0.2">
      <c r="A1234" s="1"/>
    </row>
    <row r="1235" spans="1:1" x14ac:dyDescent="0.2">
      <c r="A1235" s="1"/>
    </row>
    <row r="1236" spans="1:1" x14ac:dyDescent="0.2">
      <c r="A1236" s="1"/>
    </row>
    <row r="1237" spans="1:1" x14ac:dyDescent="0.2">
      <c r="A1237" s="1"/>
    </row>
    <row r="1238" spans="1:1" x14ac:dyDescent="0.2">
      <c r="A1238" s="1"/>
    </row>
    <row r="1239" spans="1:1" x14ac:dyDescent="0.2">
      <c r="A1239" s="1"/>
    </row>
    <row r="1240" spans="1:1" x14ac:dyDescent="0.2">
      <c r="A1240" s="1"/>
    </row>
    <row r="1241" spans="1:1" x14ac:dyDescent="0.2">
      <c r="A1241" s="1"/>
    </row>
    <row r="1242" spans="1:1" x14ac:dyDescent="0.2">
      <c r="A1242" s="1"/>
    </row>
    <row r="1243" spans="1:1" x14ac:dyDescent="0.2">
      <c r="A1243" s="1"/>
    </row>
    <row r="1244" spans="1:1" x14ac:dyDescent="0.2">
      <c r="A1244" s="1"/>
    </row>
    <row r="1245" spans="1:1" x14ac:dyDescent="0.2">
      <c r="A1245" s="1"/>
    </row>
    <row r="1246" spans="1:1" x14ac:dyDescent="0.2">
      <c r="A1246" s="1"/>
    </row>
    <row r="1247" spans="1:1" x14ac:dyDescent="0.2">
      <c r="A1247" s="1"/>
    </row>
    <row r="1248" spans="1:1" x14ac:dyDescent="0.2">
      <c r="A1248" s="1"/>
    </row>
    <row r="1249" spans="1:1" x14ac:dyDescent="0.2">
      <c r="A1249" s="1"/>
    </row>
    <row r="1250" spans="1:1" x14ac:dyDescent="0.2">
      <c r="A1250" s="1"/>
    </row>
    <row r="1251" spans="1:1" x14ac:dyDescent="0.2">
      <c r="A1251" s="1"/>
    </row>
    <row r="1252" spans="1:1" x14ac:dyDescent="0.2">
      <c r="A1252" s="1"/>
    </row>
    <row r="1253" spans="1:1" x14ac:dyDescent="0.2">
      <c r="A1253" s="1"/>
    </row>
    <row r="1254" spans="1:1" x14ac:dyDescent="0.2">
      <c r="A1254" s="1"/>
    </row>
    <row r="1255" spans="1:1" x14ac:dyDescent="0.2">
      <c r="A1255" s="1"/>
    </row>
    <row r="1256" spans="1:1" x14ac:dyDescent="0.2">
      <c r="A1256" s="1"/>
    </row>
    <row r="1257" spans="1:1" x14ac:dyDescent="0.2">
      <c r="A1257" s="1"/>
    </row>
    <row r="1258" spans="1:1" x14ac:dyDescent="0.2">
      <c r="A1258" s="1"/>
    </row>
    <row r="1259" spans="1:1" x14ac:dyDescent="0.2">
      <c r="A1259" s="1"/>
    </row>
    <row r="1260" spans="1:1" x14ac:dyDescent="0.2">
      <c r="A1260" s="1"/>
    </row>
    <row r="1261" spans="1:1" x14ac:dyDescent="0.2">
      <c r="A1261" s="1"/>
    </row>
    <row r="1262" spans="1:1" x14ac:dyDescent="0.2">
      <c r="A1262" s="1"/>
    </row>
    <row r="1263" spans="1:1" x14ac:dyDescent="0.2">
      <c r="A1263" s="1"/>
    </row>
    <row r="1264" spans="1:1" x14ac:dyDescent="0.2">
      <c r="A1264" s="1"/>
    </row>
    <row r="1265" spans="1:1" x14ac:dyDescent="0.2">
      <c r="A1265" s="1"/>
    </row>
    <row r="1266" spans="1:1" x14ac:dyDescent="0.2">
      <c r="A1266" s="1"/>
    </row>
    <row r="1267" spans="1:1" x14ac:dyDescent="0.2">
      <c r="A1267" s="1"/>
    </row>
    <row r="1268" spans="1:1" x14ac:dyDescent="0.2">
      <c r="A1268" s="1"/>
    </row>
    <row r="1269" spans="1:1" x14ac:dyDescent="0.2">
      <c r="A1269" s="1"/>
    </row>
    <row r="1270" spans="1:1" x14ac:dyDescent="0.2">
      <c r="A1270" s="1"/>
    </row>
    <row r="1271" spans="1:1" x14ac:dyDescent="0.2">
      <c r="A1271" s="1"/>
    </row>
    <row r="1272" spans="1:1" x14ac:dyDescent="0.2">
      <c r="A1272" s="1"/>
    </row>
    <row r="1273" spans="1:1" x14ac:dyDescent="0.2">
      <c r="A1273" s="1"/>
    </row>
    <row r="1274" spans="1:1" x14ac:dyDescent="0.2">
      <c r="A1274" s="1"/>
    </row>
    <row r="1275" spans="1:1" x14ac:dyDescent="0.2">
      <c r="A1275" s="1"/>
    </row>
    <row r="1276" spans="1:1" x14ac:dyDescent="0.2">
      <c r="A1276" s="1"/>
    </row>
    <row r="1277" spans="1:1" x14ac:dyDescent="0.2">
      <c r="A1277" s="1"/>
    </row>
    <row r="1278" spans="1:1" x14ac:dyDescent="0.2">
      <c r="A1278" s="1"/>
    </row>
    <row r="1279" spans="1:1" x14ac:dyDescent="0.2">
      <c r="A1279" s="1"/>
    </row>
    <row r="1280" spans="1:1" x14ac:dyDescent="0.2">
      <c r="A1280" s="1"/>
    </row>
    <row r="1281" spans="1:1" x14ac:dyDescent="0.2">
      <c r="A1281" s="1"/>
    </row>
    <row r="1282" spans="1:1" x14ac:dyDescent="0.2">
      <c r="A1282" s="1"/>
    </row>
    <row r="1283" spans="1:1" x14ac:dyDescent="0.2">
      <c r="A1283" s="1"/>
    </row>
    <row r="1284" spans="1:1" x14ac:dyDescent="0.2">
      <c r="A1284" s="1"/>
    </row>
    <row r="1285" spans="1:1" x14ac:dyDescent="0.2">
      <c r="A1285" s="1"/>
    </row>
    <row r="1286" spans="1:1" x14ac:dyDescent="0.2">
      <c r="A1286" s="1"/>
    </row>
    <row r="1287" spans="1:1" x14ac:dyDescent="0.2">
      <c r="A1287" s="1"/>
    </row>
    <row r="1288" spans="1:1" x14ac:dyDescent="0.2">
      <c r="A1288" s="1"/>
    </row>
    <row r="1289" spans="1:1" x14ac:dyDescent="0.2">
      <c r="A1289" s="1"/>
    </row>
    <row r="1290" spans="1:1" x14ac:dyDescent="0.2">
      <c r="A1290" s="1"/>
    </row>
    <row r="1291" spans="1:1" x14ac:dyDescent="0.2">
      <c r="A1291" s="1"/>
    </row>
    <row r="1292" spans="1:1" x14ac:dyDescent="0.2">
      <c r="A1292" s="1"/>
    </row>
    <row r="1293" spans="1:1" x14ac:dyDescent="0.2">
      <c r="A1293" s="1"/>
    </row>
    <row r="1294" spans="1:1" x14ac:dyDescent="0.2">
      <c r="A1294" s="1"/>
    </row>
    <row r="1295" spans="1:1" x14ac:dyDescent="0.2">
      <c r="A1295" s="1"/>
    </row>
    <row r="1296" spans="1:1" x14ac:dyDescent="0.2">
      <c r="A1296" s="1"/>
    </row>
    <row r="1297" spans="1:1" x14ac:dyDescent="0.2">
      <c r="A1297" s="1"/>
    </row>
    <row r="1298" spans="1:1" x14ac:dyDescent="0.2">
      <c r="A1298" s="1"/>
    </row>
    <row r="1299" spans="1:1" x14ac:dyDescent="0.2">
      <c r="A1299" s="1"/>
    </row>
    <row r="1300" spans="1:1" x14ac:dyDescent="0.2">
      <c r="A1300" s="1"/>
    </row>
    <row r="1301" spans="1:1" x14ac:dyDescent="0.2">
      <c r="A1301" s="1"/>
    </row>
    <row r="1302" spans="1:1" x14ac:dyDescent="0.2">
      <c r="A1302" s="1"/>
    </row>
    <row r="1303" spans="1:1" x14ac:dyDescent="0.2">
      <c r="A1303" s="1"/>
    </row>
    <row r="1304" spans="1:1" x14ac:dyDescent="0.2">
      <c r="A1304" s="1"/>
    </row>
    <row r="1305" spans="1:1" x14ac:dyDescent="0.2">
      <c r="A1305" s="1"/>
    </row>
    <row r="1306" spans="1:1" x14ac:dyDescent="0.2">
      <c r="A1306" s="1"/>
    </row>
    <row r="1307" spans="1:1" x14ac:dyDescent="0.2">
      <c r="A1307" s="1"/>
    </row>
    <row r="1308" spans="1:1" x14ac:dyDescent="0.2">
      <c r="A1308" s="1"/>
    </row>
    <row r="1309" spans="1:1" x14ac:dyDescent="0.2">
      <c r="A1309" s="1"/>
    </row>
    <row r="1310" spans="1:1" x14ac:dyDescent="0.2">
      <c r="A1310" s="1"/>
    </row>
    <row r="1311" spans="1:1" x14ac:dyDescent="0.2">
      <c r="A1311" s="1"/>
    </row>
    <row r="1312" spans="1:1" x14ac:dyDescent="0.2">
      <c r="A1312" s="1"/>
    </row>
    <row r="1313" spans="1:1" x14ac:dyDescent="0.2">
      <c r="A1313" s="1"/>
    </row>
    <row r="1314" spans="1:1" x14ac:dyDescent="0.2">
      <c r="A1314" s="1"/>
    </row>
    <row r="1315" spans="1:1" x14ac:dyDescent="0.2">
      <c r="A1315" s="1"/>
    </row>
    <row r="1316" spans="1:1" x14ac:dyDescent="0.2">
      <c r="A1316" s="1"/>
    </row>
    <row r="1317" spans="1:1" x14ac:dyDescent="0.2">
      <c r="A1317" s="1"/>
    </row>
    <row r="1318" spans="1:1" x14ac:dyDescent="0.2">
      <c r="A1318" s="1"/>
    </row>
    <row r="1319" spans="1:1" x14ac:dyDescent="0.2">
      <c r="A1319" s="1"/>
    </row>
    <row r="1320" spans="1:1" x14ac:dyDescent="0.2">
      <c r="A1320" s="1"/>
    </row>
    <row r="1321" spans="1:1" x14ac:dyDescent="0.2">
      <c r="A1321" s="1"/>
    </row>
    <row r="1322" spans="1:1" x14ac:dyDescent="0.2">
      <c r="A1322" s="1"/>
    </row>
    <row r="1323" spans="1:1" x14ac:dyDescent="0.2">
      <c r="A1323" s="1"/>
    </row>
    <row r="1324" spans="1:1" x14ac:dyDescent="0.2">
      <c r="A1324" s="1"/>
    </row>
    <row r="1325" spans="1:1" x14ac:dyDescent="0.2">
      <c r="A1325" s="1"/>
    </row>
    <row r="1326" spans="1:1" x14ac:dyDescent="0.2">
      <c r="A1326" s="1"/>
    </row>
    <row r="1327" spans="1:1" x14ac:dyDescent="0.2">
      <c r="A1327" s="1"/>
    </row>
    <row r="1328" spans="1:1" x14ac:dyDescent="0.2">
      <c r="A1328" s="1"/>
    </row>
    <row r="1329" spans="1:1" x14ac:dyDescent="0.2">
      <c r="A1329" s="1"/>
    </row>
    <row r="1330" spans="1:1" x14ac:dyDescent="0.2">
      <c r="A1330" s="1"/>
    </row>
    <row r="1331" spans="1:1" x14ac:dyDescent="0.2">
      <c r="A1331" s="1"/>
    </row>
    <row r="1332" spans="1:1" x14ac:dyDescent="0.2">
      <c r="A1332" s="1"/>
    </row>
    <row r="1333" spans="1:1" x14ac:dyDescent="0.2">
      <c r="A1333" s="1"/>
    </row>
    <row r="1334" spans="1:1" x14ac:dyDescent="0.2">
      <c r="A1334" s="1"/>
    </row>
    <row r="1335" spans="1:1" x14ac:dyDescent="0.2">
      <c r="A1335" s="1"/>
    </row>
    <row r="1336" spans="1:1" x14ac:dyDescent="0.2">
      <c r="A1336" s="1"/>
    </row>
    <row r="1337" spans="1:1" x14ac:dyDescent="0.2">
      <c r="A1337" s="1"/>
    </row>
    <row r="1338" spans="1:1" x14ac:dyDescent="0.2">
      <c r="A1338" s="1"/>
    </row>
    <row r="1339" spans="1:1" x14ac:dyDescent="0.2">
      <c r="A1339" s="1"/>
    </row>
    <row r="1340" spans="1:1" x14ac:dyDescent="0.2">
      <c r="A1340" s="1"/>
    </row>
    <row r="1341" spans="1:1" x14ac:dyDescent="0.2">
      <c r="A1341" s="1"/>
    </row>
    <row r="1342" spans="1:1" x14ac:dyDescent="0.2">
      <c r="A1342" s="1"/>
    </row>
    <row r="1343" spans="1:1" x14ac:dyDescent="0.2">
      <c r="A1343" s="1"/>
    </row>
    <row r="1344" spans="1:1" x14ac:dyDescent="0.2">
      <c r="A1344" s="1"/>
    </row>
    <row r="1345" spans="1:1" x14ac:dyDescent="0.2">
      <c r="A1345" s="1"/>
    </row>
    <row r="1346" spans="1:1" x14ac:dyDescent="0.2">
      <c r="A1346" s="1"/>
    </row>
    <row r="1347" spans="1:1" x14ac:dyDescent="0.2">
      <c r="A1347" s="1"/>
    </row>
    <row r="1348" spans="1:1" x14ac:dyDescent="0.2">
      <c r="A1348" s="1"/>
    </row>
    <row r="1349" spans="1:1" x14ac:dyDescent="0.2">
      <c r="A1349" s="1"/>
    </row>
    <row r="1350" spans="1:1" x14ac:dyDescent="0.2">
      <c r="A1350" s="1"/>
    </row>
    <row r="1351" spans="1:1" x14ac:dyDescent="0.2">
      <c r="A1351" s="1"/>
    </row>
    <row r="1352" spans="1:1" x14ac:dyDescent="0.2">
      <c r="A1352" s="1"/>
    </row>
    <row r="1353" spans="1:1" x14ac:dyDescent="0.2">
      <c r="A1353" s="1"/>
    </row>
    <row r="1354" spans="1:1" x14ac:dyDescent="0.2">
      <c r="A1354" s="1"/>
    </row>
    <row r="1355" spans="1:1" x14ac:dyDescent="0.2">
      <c r="A1355" s="1"/>
    </row>
    <row r="1356" spans="1:1" x14ac:dyDescent="0.2">
      <c r="A1356" s="1"/>
    </row>
    <row r="1357" spans="1:1" x14ac:dyDescent="0.2">
      <c r="A1357" s="1"/>
    </row>
    <row r="1358" spans="1:1" x14ac:dyDescent="0.2">
      <c r="A1358" s="1"/>
    </row>
    <row r="1359" spans="1:1" x14ac:dyDescent="0.2">
      <c r="A1359" s="1"/>
    </row>
    <row r="1360" spans="1:1" x14ac:dyDescent="0.2">
      <c r="A1360" s="1"/>
    </row>
    <row r="1361" spans="1:1" x14ac:dyDescent="0.2">
      <c r="A1361" s="1"/>
    </row>
    <row r="1362" spans="1:1" x14ac:dyDescent="0.2">
      <c r="A1362" s="1"/>
    </row>
    <row r="1363" spans="1:1" x14ac:dyDescent="0.2">
      <c r="A1363" s="1"/>
    </row>
    <row r="1364" spans="1:1" x14ac:dyDescent="0.2">
      <c r="A1364" s="1"/>
    </row>
    <row r="1365" spans="1:1" x14ac:dyDescent="0.2">
      <c r="A1365" s="1"/>
    </row>
    <row r="1366" spans="1:1" x14ac:dyDescent="0.2">
      <c r="A1366" s="1"/>
    </row>
    <row r="1367" spans="1:1" x14ac:dyDescent="0.2">
      <c r="A1367" s="1"/>
    </row>
    <row r="1368" spans="1:1" x14ac:dyDescent="0.2">
      <c r="A1368" s="1"/>
    </row>
    <row r="1369" spans="1:1" x14ac:dyDescent="0.2">
      <c r="A1369" s="1"/>
    </row>
    <row r="1370" spans="1:1" x14ac:dyDescent="0.2">
      <c r="A1370" s="1"/>
    </row>
    <row r="1371" spans="1:1" x14ac:dyDescent="0.2">
      <c r="A1371" s="1"/>
    </row>
    <row r="1372" spans="1:1" x14ac:dyDescent="0.2">
      <c r="A1372" s="1"/>
    </row>
    <row r="1373" spans="1:1" x14ac:dyDescent="0.2">
      <c r="A1373" s="1"/>
    </row>
    <row r="1374" spans="1:1" x14ac:dyDescent="0.2">
      <c r="A1374" s="1"/>
    </row>
    <row r="1375" spans="1:1" x14ac:dyDescent="0.2">
      <c r="A1375" s="1"/>
    </row>
    <row r="1376" spans="1:1" x14ac:dyDescent="0.2">
      <c r="A1376" s="1"/>
    </row>
    <row r="1377" spans="1:1" x14ac:dyDescent="0.2">
      <c r="A1377" s="1"/>
    </row>
    <row r="1378" spans="1:1" x14ac:dyDescent="0.2">
      <c r="A1378" s="1"/>
    </row>
    <row r="1379" spans="1:1" x14ac:dyDescent="0.2">
      <c r="A1379" s="1"/>
    </row>
    <row r="1380" spans="1:1" x14ac:dyDescent="0.2">
      <c r="A1380" s="1"/>
    </row>
    <row r="1381" spans="1:1" x14ac:dyDescent="0.2">
      <c r="A1381" s="1"/>
    </row>
    <row r="1382" spans="1:1" x14ac:dyDescent="0.2">
      <c r="A1382" s="1"/>
    </row>
    <row r="1383" spans="1:1" x14ac:dyDescent="0.2">
      <c r="A1383" s="1"/>
    </row>
    <row r="1384" spans="1:1" x14ac:dyDescent="0.2">
      <c r="A1384" s="1"/>
    </row>
    <row r="1385" spans="1:1" x14ac:dyDescent="0.2">
      <c r="A1385" s="1"/>
    </row>
    <row r="1386" spans="1:1" x14ac:dyDescent="0.2">
      <c r="A1386" s="1"/>
    </row>
    <row r="1387" spans="1:1" x14ac:dyDescent="0.2">
      <c r="A1387" s="1"/>
    </row>
    <row r="1388" spans="1:1" x14ac:dyDescent="0.2">
      <c r="A1388" s="1"/>
    </row>
    <row r="1389" spans="1:1" x14ac:dyDescent="0.2">
      <c r="A1389" s="1"/>
    </row>
    <row r="1390" spans="1:1" x14ac:dyDescent="0.2">
      <c r="A1390" s="1"/>
    </row>
    <row r="1391" spans="1:1" x14ac:dyDescent="0.2">
      <c r="A1391" s="1"/>
    </row>
    <row r="1392" spans="1:1" x14ac:dyDescent="0.2">
      <c r="A1392" s="1"/>
    </row>
    <row r="1393" spans="1:1" x14ac:dyDescent="0.2">
      <c r="A1393" s="1"/>
    </row>
    <row r="1394" spans="1:1" x14ac:dyDescent="0.2">
      <c r="A1394" s="1"/>
    </row>
    <row r="1395" spans="1:1" x14ac:dyDescent="0.2">
      <c r="A1395" s="1"/>
    </row>
    <row r="1396" spans="1:1" x14ac:dyDescent="0.2">
      <c r="A1396" s="1"/>
    </row>
    <row r="1397" spans="1:1" x14ac:dyDescent="0.2">
      <c r="A1397" s="1"/>
    </row>
    <row r="1398" spans="1:1" x14ac:dyDescent="0.2">
      <c r="A1398" s="1"/>
    </row>
    <row r="1399" spans="1:1" x14ac:dyDescent="0.2">
      <c r="A1399" s="1"/>
    </row>
    <row r="1400" spans="1:1" x14ac:dyDescent="0.2">
      <c r="A1400" s="1"/>
    </row>
    <row r="1401" spans="1:1" x14ac:dyDescent="0.2">
      <c r="A1401" s="1"/>
    </row>
    <row r="1402" spans="1:1" x14ac:dyDescent="0.2">
      <c r="A1402" s="1"/>
    </row>
    <row r="1403" spans="1:1" x14ac:dyDescent="0.2">
      <c r="A1403" s="1"/>
    </row>
    <row r="1404" spans="1:1" x14ac:dyDescent="0.2">
      <c r="A1404" s="1"/>
    </row>
    <row r="1405" spans="1:1" x14ac:dyDescent="0.2">
      <c r="A1405" s="1"/>
    </row>
    <row r="1406" spans="1:1" x14ac:dyDescent="0.2">
      <c r="A1406" s="1"/>
    </row>
    <row r="1407" spans="1:1" x14ac:dyDescent="0.2">
      <c r="A1407" s="1"/>
    </row>
    <row r="1408" spans="1:1" x14ac:dyDescent="0.2">
      <c r="A1408" s="1"/>
    </row>
    <row r="1409" spans="1:1" x14ac:dyDescent="0.2">
      <c r="A1409" s="1"/>
    </row>
    <row r="1410" spans="1:1" x14ac:dyDescent="0.2">
      <c r="A1410" s="1"/>
    </row>
    <row r="1411" spans="1:1" x14ac:dyDescent="0.2">
      <c r="A1411" s="1"/>
    </row>
    <row r="1412" spans="1:1" x14ac:dyDescent="0.2">
      <c r="A1412" s="1"/>
    </row>
    <row r="1413" spans="1:1" x14ac:dyDescent="0.2">
      <c r="A1413" s="1"/>
    </row>
    <row r="1414" spans="1:1" x14ac:dyDescent="0.2">
      <c r="A1414" s="1"/>
    </row>
    <row r="1415" spans="1:1" x14ac:dyDescent="0.2">
      <c r="A1415" s="1"/>
    </row>
    <row r="1416" spans="1:1" x14ac:dyDescent="0.2">
      <c r="A1416" s="1"/>
    </row>
    <row r="1417" spans="1:1" x14ac:dyDescent="0.2">
      <c r="A1417" s="1"/>
    </row>
    <row r="1418" spans="1:1" x14ac:dyDescent="0.2">
      <c r="A1418" s="1"/>
    </row>
    <row r="1419" spans="1:1" x14ac:dyDescent="0.2">
      <c r="A1419" s="1"/>
    </row>
    <row r="1420" spans="1:1" x14ac:dyDescent="0.2">
      <c r="A1420" s="1"/>
    </row>
    <row r="1421" spans="1:1" x14ac:dyDescent="0.2">
      <c r="A1421" s="1"/>
    </row>
    <row r="1422" spans="1:1" x14ac:dyDescent="0.2">
      <c r="A1422" s="1"/>
    </row>
    <row r="1423" spans="1:1" x14ac:dyDescent="0.2">
      <c r="A1423" s="1"/>
    </row>
    <row r="1424" spans="1:1" x14ac:dyDescent="0.2">
      <c r="A1424" s="1"/>
    </row>
    <row r="1425" spans="1:1" x14ac:dyDescent="0.2">
      <c r="A1425" s="1"/>
    </row>
    <row r="1426" spans="1:1" x14ac:dyDescent="0.2">
      <c r="A1426" s="1"/>
    </row>
    <row r="1427" spans="1:1" x14ac:dyDescent="0.2">
      <c r="A1427" s="1"/>
    </row>
    <row r="1428" spans="1:1" x14ac:dyDescent="0.2">
      <c r="A1428" s="1"/>
    </row>
    <row r="1429" spans="1:1" x14ac:dyDescent="0.2">
      <c r="A1429" s="1"/>
    </row>
    <row r="1430" spans="1:1" x14ac:dyDescent="0.2">
      <c r="A1430" s="1"/>
    </row>
    <row r="1431" spans="1:1" x14ac:dyDescent="0.2">
      <c r="A1431" s="1"/>
    </row>
    <row r="1432" spans="1:1" x14ac:dyDescent="0.2">
      <c r="A1432" s="1"/>
    </row>
    <row r="1433" spans="1:1" x14ac:dyDescent="0.2">
      <c r="A1433" s="1"/>
    </row>
    <row r="1434" spans="1:1" x14ac:dyDescent="0.2">
      <c r="A1434" s="1"/>
    </row>
    <row r="1435" spans="1:1" x14ac:dyDescent="0.2">
      <c r="A1435" s="1"/>
    </row>
    <row r="1436" spans="1:1" x14ac:dyDescent="0.2">
      <c r="A1436" s="1"/>
    </row>
    <row r="1437" spans="1:1" x14ac:dyDescent="0.2">
      <c r="A1437" s="1"/>
    </row>
    <row r="1438" spans="1:1" x14ac:dyDescent="0.2">
      <c r="A1438" s="1"/>
    </row>
    <row r="1439" spans="1:1" x14ac:dyDescent="0.2">
      <c r="A1439" s="1"/>
    </row>
    <row r="1440" spans="1:1" x14ac:dyDescent="0.2">
      <c r="A1440" s="1"/>
    </row>
    <row r="1441" spans="1:1" x14ac:dyDescent="0.2">
      <c r="A1441" s="1"/>
    </row>
    <row r="1442" spans="1:1" x14ac:dyDescent="0.2">
      <c r="A1442" s="1"/>
    </row>
    <row r="1443" spans="1:1" x14ac:dyDescent="0.2">
      <c r="A1443" s="1"/>
    </row>
    <row r="1444" spans="1:1" x14ac:dyDescent="0.2">
      <c r="A1444" s="1"/>
    </row>
    <row r="1445" spans="1:1" x14ac:dyDescent="0.2">
      <c r="A1445" s="1"/>
    </row>
    <row r="1446" spans="1:1" x14ac:dyDescent="0.2">
      <c r="A1446" s="1"/>
    </row>
    <row r="1447" spans="1:1" x14ac:dyDescent="0.2">
      <c r="A1447" s="1"/>
    </row>
    <row r="1448" spans="1:1" x14ac:dyDescent="0.2">
      <c r="A1448" s="1"/>
    </row>
    <row r="1449" spans="1:1" x14ac:dyDescent="0.2">
      <c r="A1449" s="1"/>
    </row>
    <row r="1450" spans="1:1" x14ac:dyDescent="0.2">
      <c r="A1450" s="1"/>
    </row>
    <row r="1451" spans="1:1" x14ac:dyDescent="0.2">
      <c r="A1451" s="1"/>
    </row>
    <row r="1452" spans="1:1" x14ac:dyDescent="0.2">
      <c r="A1452" s="1"/>
    </row>
    <row r="1453" spans="1:1" x14ac:dyDescent="0.2">
      <c r="A1453" s="1"/>
    </row>
  </sheetData>
  <mergeCells count="36">
    <mergeCell ref="B160:C160"/>
    <mergeCell ref="F160:G160"/>
    <mergeCell ref="F322:H322"/>
    <mergeCell ref="B112:H112"/>
    <mergeCell ref="F306:G306"/>
    <mergeCell ref="F307:G307"/>
    <mergeCell ref="F308:G309"/>
    <mergeCell ref="H308:H309"/>
    <mergeCell ref="B164:H164"/>
    <mergeCell ref="B165:H165"/>
    <mergeCell ref="B166:H166"/>
    <mergeCell ref="B272:H272"/>
    <mergeCell ref="B273:H273"/>
    <mergeCell ref="B322:C322"/>
    <mergeCell ref="B219:H219"/>
    <mergeCell ref="B220:H220"/>
    <mergeCell ref="B218:H218"/>
    <mergeCell ref="B110:H110"/>
    <mergeCell ref="B111:H111"/>
    <mergeCell ref="F320:H320"/>
    <mergeCell ref="B56:H56"/>
    <mergeCell ref="B107:C107"/>
    <mergeCell ref="F107:G107"/>
    <mergeCell ref="B57:H57"/>
    <mergeCell ref="F214:G214"/>
    <mergeCell ref="B214:C214"/>
    <mergeCell ref="B274:H274"/>
    <mergeCell ref="B268:C268"/>
    <mergeCell ref="F268:G268"/>
    <mergeCell ref="D5:D6"/>
    <mergeCell ref="B53:C53"/>
    <mergeCell ref="B55:H55"/>
    <mergeCell ref="B2:H2"/>
    <mergeCell ref="B3:H3"/>
    <mergeCell ref="B1:H1"/>
    <mergeCell ref="F53:G53"/>
  </mergeCells>
  <phoneticPr fontId="0" type="noConversion"/>
  <pageMargins left="0.23622047244094491" right="0.9055118110236221" top="0.31496062992125984" bottom="0.31496062992125984" header="0.51181102362204722" footer="1.2598425196850394"/>
  <pageSetup paperSize="5" scale="97" orientation="landscape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07"/>
  <sheetViews>
    <sheetView tabSelected="1" view="pageBreakPreview" topLeftCell="C25" zoomScale="60" zoomScaleNormal="100" workbookViewId="0">
      <selection activeCell="E48" sqref="C48:G278"/>
    </sheetView>
  </sheetViews>
  <sheetFormatPr defaultRowHeight="12.75" x14ac:dyDescent="0.2"/>
  <cols>
    <col min="1" max="1" width="10.140625" customWidth="1"/>
    <col min="2" max="3" width="10.28515625" customWidth="1"/>
    <col min="4" max="4" width="23.42578125" customWidth="1"/>
    <col min="5" max="6" width="12.7109375" customWidth="1"/>
    <col min="7" max="7" width="17.42578125" customWidth="1"/>
    <col min="250" max="250" width="10.140625" customWidth="1"/>
    <col min="251" max="251" width="10.28515625" customWidth="1"/>
    <col min="252" max="252" width="23.42578125" customWidth="1"/>
    <col min="253" max="255" width="12.7109375" customWidth="1"/>
    <col min="256" max="256" width="17.42578125" customWidth="1"/>
    <col min="257" max="257" width="10.28515625" customWidth="1"/>
    <col min="258" max="258" width="23.42578125" customWidth="1"/>
    <col min="259" max="260" width="12.7109375" customWidth="1"/>
    <col min="261" max="261" width="17.42578125" customWidth="1"/>
    <col min="262" max="262" width="16.7109375" customWidth="1"/>
    <col min="506" max="506" width="10.140625" customWidth="1"/>
    <col min="507" max="507" width="10.28515625" customWidth="1"/>
    <col min="508" max="508" width="23.42578125" customWidth="1"/>
    <col min="509" max="511" width="12.7109375" customWidth="1"/>
    <col min="512" max="512" width="17.42578125" customWidth="1"/>
    <col min="513" max="513" width="10.28515625" customWidth="1"/>
    <col min="514" max="514" width="23.42578125" customWidth="1"/>
    <col min="515" max="516" width="12.7109375" customWidth="1"/>
    <col min="517" max="517" width="17.42578125" customWidth="1"/>
    <col min="518" max="518" width="16.7109375" customWidth="1"/>
    <col min="762" max="762" width="10.140625" customWidth="1"/>
    <col min="763" max="763" width="10.28515625" customWidth="1"/>
    <col min="764" max="764" width="23.42578125" customWidth="1"/>
    <col min="765" max="767" width="12.7109375" customWidth="1"/>
    <col min="768" max="768" width="17.42578125" customWidth="1"/>
    <col min="769" max="769" width="10.28515625" customWidth="1"/>
    <col min="770" max="770" width="23.42578125" customWidth="1"/>
    <col min="771" max="772" width="12.7109375" customWidth="1"/>
    <col min="773" max="773" width="17.42578125" customWidth="1"/>
    <col min="774" max="774" width="16.7109375" customWidth="1"/>
    <col min="1018" max="1018" width="10.140625" customWidth="1"/>
    <col min="1019" max="1019" width="10.28515625" customWidth="1"/>
    <col min="1020" max="1020" width="23.42578125" customWidth="1"/>
    <col min="1021" max="1023" width="12.7109375" customWidth="1"/>
    <col min="1024" max="1024" width="17.42578125" customWidth="1"/>
    <col min="1025" max="1025" width="10.28515625" customWidth="1"/>
    <col min="1026" max="1026" width="23.42578125" customWidth="1"/>
    <col min="1027" max="1028" width="12.7109375" customWidth="1"/>
    <col min="1029" max="1029" width="17.42578125" customWidth="1"/>
    <col min="1030" max="1030" width="16.7109375" customWidth="1"/>
    <col min="1274" max="1274" width="10.140625" customWidth="1"/>
    <col min="1275" max="1275" width="10.28515625" customWidth="1"/>
    <col min="1276" max="1276" width="23.42578125" customWidth="1"/>
    <col min="1277" max="1279" width="12.7109375" customWidth="1"/>
    <col min="1280" max="1280" width="17.42578125" customWidth="1"/>
    <col min="1281" max="1281" width="10.28515625" customWidth="1"/>
    <col min="1282" max="1282" width="23.42578125" customWidth="1"/>
    <col min="1283" max="1284" width="12.7109375" customWidth="1"/>
    <col min="1285" max="1285" width="17.42578125" customWidth="1"/>
    <col min="1286" max="1286" width="16.7109375" customWidth="1"/>
    <col min="1530" max="1530" width="10.140625" customWidth="1"/>
    <col min="1531" max="1531" width="10.28515625" customWidth="1"/>
    <col min="1532" max="1532" width="23.42578125" customWidth="1"/>
    <col min="1533" max="1535" width="12.7109375" customWidth="1"/>
    <col min="1536" max="1536" width="17.42578125" customWidth="1"/>
    <col min="1537" max="1537" width="10.28515625" customWidth="1"/>
    <col min="1538" max="1538" width="23.42578125" customWidth="1"/>
    <col min="1539" max="1540" width="12.7109375" customWidth="1"/>
    <col min="1541" max="1541" width="17.42578125" customWidth="1"/>
    <col min="1542" max="1542" width="16.7109375" customWidth="1"/>
    <col min="1786" max="1786" width="10.140625" customWidth="1"/>
    <col min="1787" max="1787" width="10.28515625" customWidth="1"/>
    <col min="1788" max="1788" width="23.42578125" customWidth="1"/>
    <col min="1789" max="1791" width="12.7109375" customWidth="1"/>
    <col min="1792" max="1792" width="17.42578125" customWidth="1"/>
    <col min="1793" max="1793" width="10.28515625" customWidth="1"/>
    <col min="1794" max="1794" width="23.42578125" customWidth="1"/>
    <col min="1795" max="1796" width="12.7109375" customWidth="1"/>
    <col min="1797" max="1797" width="17.42578125" customWidth="1"/>
    <col min="1798" max="1798" width="16.7109375" customWidth="1"/>
    <col min="2042" max="2042" width="10.140625" customWidth="1"/>
    <col min="2043" max="2043" width="10.28515625" customWidth="1"/>
    <col min="2044" max="2044" width="23.42578125" customWidth="1"/>
    <col min="2045" max="2047" width="12.7109375" customWidth="1"/>
    <col min="2048" max="2048" width="17.42578125" customWidth="1"/>
    <col min="2049" max="2049" width="10.28515625" customWidth="1"/>
    <col min="2050" max="2050" width="23.42578125" customWidth="1"/>
    <col min="2051" max="2052" width="12.7109375" customWidth="1"/>
    <col min="2053" max="2053" width="17.42578125" customWidth="1"/>
    <col min="2054" max="2054" width="16.7109375" customWidth="1"/>
    <col min="2298" max="2298" width="10.140625" customWidth="1"/>
    <col min="2299" max="2299" width="10.28515625" customWidth="1"/>
    <col min="2300" max="2300" width="23.42578125" customWidth="1"/>
    <col min="2301" max="2303" width="12.7109375" customWidth="1"/>
    <col min="2304" max="2304" width="17.42578125" customWidth="1"/>
    <col min="2305" max="2305" width="10.28515625" customWidth="1"/>
    <col min="2306" max="2306" width="23.42578125" customWidth="1"/>
    <col min="2307" max="2308" width="12.7109375" customWidth="1"/>
    <col min="2309" max="2309" width="17.42578125" customWidth="1"/>
    <col min="2310" max="2310" width="16.7109375" customWidth="1"/>
    <col min="2554" max="2554" width="10.140625" customWidth="1"/>
    <col min="2555" max="2555" width="10.28515625" customWidth="1"/>
    <col min="2556" max="2556" width="23.42578125" customWidth="1"/>
    <col min="2557" max="2559" width="12.7109375" customWidth="1"/>
    <col min="2560" max="2560" width="17.42578125" customWidth="1"/>
    <col min="2561" max="2561" width="10.28515625" customWidth="1"/>
    <col min="2562" max="2562" width="23.42578125" customWidth="1"/>
    <col min="2563" max="2564" width="12.7109375" customWidth="1"/>
    <col min="2565" max="2565" width="17.42578125" customWidth="1"/>
    <col min="2566" max="2566" width="16.7109375" customWidth="1"/>
    <col min="2810" max="2810" width="10.140625" customWidth="1"/>
    <col min="2811" max="2811" width="10.28515625" customWidth="1"/>
    <col min="2812" max="2812" width="23.42578125" customWidth="1"/>
    <col min="2813" max="2815" width="12.7109375" customWidth="1"/>
    <col min="2816" max="2816" width="17.42578125" customWidth="1"/>
    <col min="2817" max="2817" width="10.28515625" customWidth="1"/>
    <col min="2818" max="2818" width="23.42578125" customWidth="1"/>
    <col min="2819" max="2820" width="12.7109375" customWidth="1"/>
    <col min="2821" max="2821" width="17.42578125" customWidth="1"/>
    <col min="2822" max="2822" width="16.7109375" customWidth="1"/>
    <col min="3066" max="3066" width="10.140625" customWidth="1"/>
    <col min="3067" max="3067" width="10.28515625" customWidth="1"/>
    <col min="3068" max="3068" width="23.42578125" customWidth="1"/>
    <col min="3069" max="3071" width="12.7109375" customWidth="1"/>
    <col min="3072" max="3072" width="17.42578125" customWidth="1"/>
    <col min="3073" max="3073" width="10.28515625" customWidth="1"/>
    <col min="3074" max="3074" width="23.42578125" customWidth="1"/>
    <col min="3075" max="3076" width="12.7109375" customWidth="1"/>
    <col min="3077" max="3077" width="17.42578125" customWidth="1"/>
    <col min="3078" max="3078" width="16.7109375" customWidth="1"/>
    <col min="3322" max="3322" width="10.140625" customWidth="1"/>
    <col min="3323" max="3323" width="10.28515625" customWidth="1"/>
    <col min="3324" max="3324" width="23.42578125" customWidth="1"/>
    <col min="3325" max="3327" width="12.7109375" customWidth="1"/>
    <col min="3328" max="3328" width="17.42578125" customWidth="1"/>
    <col min="3329" max="3329" width="10.28515625" customWidth="1"/>
    <col min="3330" max="3330" width="23.42578125" customWidth="1"/>
    <col min="3331" max="3332" width="12.7109375" customWidth="1"/>
    <col min="3333" max="3333" width="17.42578125" customWidth="1"/>
    <col min="3334" max="3334" width="16.7109375" customWidth="1"/>
    <col min="3578" max="3578" width="10.140625" customWidth="1"/>
    <col min="3579" max="3579" width="10.28515625" customWidth="1"/>
    <col min="3580" max="3580" width="23.42578125" customWidth="1"/>
    <col min="3581" max="3583" width="12.7109375" customWidth="1"/>
    <col min="3584" max="3584" width="17.42578125" customWidth="1"/>
    <col min="3585" max="3585" width="10.28515625" customWidth="1"/>
    <col min="3586" max="3586" width="23.42578125" customWidth="1"/>
    <col min="3587" max="3588" width="12.7109375" customWidth="1"/>
    <col min="3589" max="3589" width="17.42578125" customWidth="1"/>
    <col min="3590" max="3590" width="16.7109375" customWidth="1"/>
    <col min="3834" max="3834" width="10.140625" customWidth="1"/>
    <col min="3835" max="3835" width="10.28515625" customWidth="1"/>
    <col min="3836" max="3836" width="23.42578125" customWidth="1"/>
    <col min="3837" max="3839" width="12.7109375" customWidth="1"/>
    <col min="3840" max="3840" width="17.42578125" customWidth="1"/>
    <col min="3841" max="3841" width="10.28515625" customWidth="1"/>
    <col min="3842" max="3842" width="23.42578125" customWidth="1"/>
    <col min="3843" max="3844" width="12.7109375" customWidth="1"/>
    <col min="3845" max="3845" width="17.42578125" customWidth="1"/>
    <col min="3846" max="3846" width="16.7109375" customWidth="1"/>
    <col min="4090" max="4090" width="10.140625" customWidth="1"/>
    <col min="4091" max="4091" width="10.28515625" customWidth="1"/>
    <col min="4092" max="4092" width="23.42578125" customWidth="1"/>
    <col min="4093" max="4095" width="12.7109375" customWidth="1"/>
    <col min="4096" max="4096" width="17.42578125" customWidth="1"/>
    <col min="4097" max="4097" width="10.28515625" customWidth="1"/>
    <col min="4098" max="4098" width="23.42578125" customWidth="1"/>
    <col min="4099" max="4100" width="12.7109375" customWidth="1"/>
    <col min="4101" max="4101" width="17.42578125" customWidth="1"/>
    <col min="4102" max="4102" width="16.7109375" customWidth="1"/>
    <col min="4346" max="4346" width="10.140625" customWidth="1"/>
    <col min="4347" max="4347" width="10.28515625" customWidth="1"/>
    <col min="4348" max="4348" width="23.42578125" customWidth="1"/>
    <col min="4349" max="4351" width="12.7109375" customWidth="1"/>
    <col min="4352" max="4352" width="17.42578125" customWidth="1"/>
    <col min="4353" max="4353" width="10.28515625" customWidth="1"/>
    <col min="4354" max="4354" width="23.42578125" customWidth="1"/>
    <col min="4355" max="4356" width="12.7109375" customWidth="1"/>
    <col min="4357" max="4357" width="17.42578125" customWidth="1"/>
    <col min="4358" max="4358" width="16.7109375" customWidth="1"/>
    <col min="4602" max="4602" width="10.140625" customWidth="1"/>
    <col min="4603" max="4603" width="10.28515625" customWidth="1"/>
    <col min="4604" max="4604" width="23.42578125" customWidth="1"/>
    <col min="4605" max="4607" width="12.7109375" customWidth="1"/>
    <col min="4608" max="4608" width="17.42578125" customWidth="1"/>
    <col min="4609" max="4609" width="10.28515625" customWidth="1"/>
    <col min="4610" max="4610" width="23.42578125" customWidth="1"/>
    <col min="4611" max="4612" width="12.7109375" customWidth="1"/>
    <col min="4613" max="4613" width="17.42578125" customWidth="1"/>
    <col min="4614" max="4614" width="16.7109375" customWidth="1"/>
    <col min="4858" max="4858" width="10.140625" customWidth="1"/>
    <col min="4859" max="4859" width="10.28515625" customWidth="1"/>
    <col min="4860" max="4860" width="23.42578125" customWidth="1"/>
    <col min="4861" max="4863" width="12.7109375" customWidth="1"/>
    <col min="4864" max="4864" width="17.42578125" customWidth="1"/>
    <col min="4865" max="4865" width="10.28515625" customWidth="1"/>
    <col min="4866" max="4866" width="23.42578125" customWidth="1"/>
    <col min="4867" max="4868" width="12.7109375" customWidth="1"/>
    <col min="4869" max="4869" width="17.42578125" customWidth="1"/>
    <col min="4870" max="4870" width="16.7109375" customWidth="1"/>
    <col min="5114" max="5114" width="10.140625" customWidth="1"/>
    <col min="5115" max="5115" width="10.28515625" customWidth="1"/>
    <col min="5116" max="5116" width="23.42578125" customWidth="1"/>
    <col min="5117" max="5119" width="12.7109375" customWidth="1"/>
    <col min="5120" max="5120" width="17.42578125" customWidth="1"/>
    <col min="5121" max="5121" width="10.28515625" customWidth="1"/>
    <col min="5122" max="5122" width="23.42578125" customWidth="1"/>
    <col min="5123" max="5124" width="12.7109375" customWidth="1"/>
    <col min="5125" max="5125" width="17.42578125" customWidth="1"/>
    <col min="5126" max="5126" width="16.7109375" customWidth="1"/>
    <col min="5370" max="5370" width="10.140625" customWidth="1"/>
    <col min="5371" max="5371" width="10.28515625" customWidth="1"/>
    <col min="5372" max="5372" width="23.42578125" customWidth="1"/>
    <col min="5373" max="5375" width="12.7109375" customWidth="1"/>
    <col min="5376" max="5376" width="17.42578125" customWidth="1"/>
    <col min="5377" max="5377" width="10.28515625" customWidth="1"/>
    <col min="5378" max="5378" width="23.42578125" customWidth="1"/>
    <col min="5379" max="5380" width="12.7109375" customWidth="1"/>
    <col min="5381" max="5381" width="17.42578125" customWidth="1"/>
    <col min="5382" max="5382" width="16.7109375" customWidth="1"/>
    <col min="5626" max="5626" width="10.140625" customWidth="1"/>
    <col min="5627" max="5627" width="10.28515625" customWidth="1"/>
    <col min="5628" max="5628" width="23.42578125" customWidth="1"/>
    <col min="5629" max="5631" width="12.7109375" customWidth="1"/>
    <col min="5632" max="5632" width="17.42578125" customWidth="1"/>
    <col min="5633" max="5633" width="10.28515625" customWidth="1"/>
    <col min="5634" max="5634" width="23.42578125" customWidth="1"/>
    <col min="5635" max="5636" width="12.7109375" customWidth="1"/>
    <col min="5637" max="5637" width="17.42578125" customWidth="1"/>
    <col min="5638" max="5638" width="16.7109375" customWidth="1"/>
    <col min="5882" max="5882" width="10.140625" customWidth="1"/>
    <col min="5883" max="5883" width="10.28515625" customWidth="1"/>
    <col min="5884" max="5884" width="23.42578125" customWidth="1"/>
    <col min="5885" max="5887" width="12.7109375" customWidth="1"/>
    <col min="5888" max="5888" width="17.42578125" customWidth="1"/>
    <col min="5889" max="5889" width="10.28515625" customWidth="1"/>
    <col min="5890" max="5890" width="23.42578125" customWidth="1"/>
    <col min="5891" max="5892" width="12.7109375" customWidth="1"/>
    <col min="5893" max="5893" width="17.42578125" customWidth="1"/>
    <col min="5894" max="5894" width="16.7109375" customWidth="1"/>
    <col min="6138" max="6138" width="10.140625" customWidth="1"/>
    <col min="6139" max="6139" width="10.28515625" customWidth="1"/>
    <col min="6140" max="6140" width="23.42578125" customWidth="1"/>
    <col min="6141" max="6143" width="12.7109375" customWidth="1"/>
    <col min="6144" max="6144" width="17.42578125" customWidth="1"/>
    <col min="6145" max="6145" width="10.28515625" customWidth="1"/>
    <col min="6146" max="6146" width="23.42578125" customWidth="1"/>
    <col min="6147" max="6148" width="12.7109375" customWidth="1"/>
    <col min="6149" max="6149" width="17.42578125" customWidth="1"/>
    <col min="6150" max="6150" width="16.7109375" customWidth="1"/>
    <col min="6394" max="6394" width="10.140625" customWidth="1"/>
    <col min="6395" max="6395" width="10.28515625" customWidth="1"/>
    <col min="6396" max="6396" width="23.42578125" customWidth="1"/>
    <col min="6397" max="6399" width="12.7109375" customWidth="1"/>
    <col min="6400" max="6400" width="17.42578125" customWidth="1"/>
    <col min="6401" max="6401" width="10.28515625" customWidth="1"/>
    <col min="6402" max="6402" width="23.42578125" customWidth="1"/>
    <col min="6403" max="6404" width="12.7109375" customWidth="1"/>
    <col min="6405" max="6405" width="17.42578125" customWidth="1"/>
    <col min="6406" max="6406" width="16.7109375" customWidth="1"/>
    <col min="6650" max="6650" width="10.140625" customWidth="1"/>
    <col min="6651" max="6651" width="10.28515625" customWidth="1"/>
    <col min="6652" max="6652" width="23.42578125" customWidth="1"/>
    <col min="6653" max="6655" width="12.7109375" customWidth="1"/>
    <col min="6656" max="6656" width="17.42578125" customWidth="1"/>
    <col min="6657" max="6657" width="10.28515625" customWidth="1"/>
    <col min="6658" max="6658" width="23.42578125" customWidth="1"/>
    <col min="6659" max="6660" width="12.7109375" customWidth="1"/>
    <col min="6661" max="6661" width="17.42578125" customWidth="1"/>
    <col min="6662" max="6662" width="16.7109375" customWidth="1"/>
    <col min="6906" max="6906" width="10.140625" customWidth="1"/>
    <col min="6907" max="6907" width="10.28515625" customWidth="1"/>
    <col min="6908" max="6908" width="23.42578125" customWidth="1"/>
    <col min="6909" max="6911" width="12.7109375" customWidth="1"/>
    <col min="6912" max="6912" width="17.42578125" customWidth="1"/>
    <col min="6913" max="6913" width="10.28515625" customWidth="1"/>
    <col min="6914" max="6914" width="23.42578125" customWidth="1"/>
    <col min="6915" max="6916" width="12.7109375" customWidth="1"/>
    <col min="6917" max="6917" width="17.42578125" customWidth="1"/>
    <col min="6918" max="6918" width="16.7109375" customWidth="1"/>
    <col min="7162" max="7162" width="10.140625" customWidth="1"/>
    <col min="7163" max="7163" width="10.28515625" customWidth="1"/>
    <col min="7164" max="7164" width="23.42578125" customWidth="1"/>
    <col min="7165" max="7167" width="12.7109375" customWidth="1"/>
    <col min="7168" max="7168" width="17.42578125" customWidth="1"/>
    <col min="7169" max="7169" width="10.28515625" customWidth="1"/>
    <col min="7170" max="7170" width="23.42578125" customWidth="1"/>
    <col min="7171" max="7172" width="12.7109375" customWidth="1"/>
    <col min="7173" max="7173" width="17.42578125" customWidth="1"/>
    <col min="7174" max="7174" width="16.7109375" customWidth="1"/>
    <col min="7418" max="7418" width="10.140625" customWidth="1"/>
    <col min="7419" max="7419" width="10.28515625" customWidth="1"/>
    <col min="7420" max="7420" width="23.42578125" customWidth="1"/>
    <col min="7421" max="7423" width="12.7109375" customWidth="1"/>
    <col min="7424" max="7424" width="17.42578125" customWidth="1"/>
    <col min="7425" max="7425" width="10.28515625" customWidth="1"/>
    <col min="7426" max="7426" width="23.42578125" customWidth="1"/>
    <col min="7427" max="7428" width="12.7109375" customWidth="1"/>
    <col min="7429" max="7429" width="17.42578125" customWidth="1"/>
    <col min="7430" max="7430" width="16.7109375" customWidth="1"/>
    <col min="7674" max="7674" width="10.140625" customWidth="1"/>
    <col min="7675" max="7675" width="10.28515625" customWidth="1"/>
    <col min="7676" max="7676" width="23.42578125" customWidth="1"/>
    <col min="7677" max="7679" width="12.7109375" customWidth="1"/>
    <col min="7680" max="7680" width="17.42578125" customWidth="1"/>
    <col min="7681" max="7681" width="10.28515625" customWidth="1"/>
    <col min="7682" max="7682" width="23.42578125" customWidth="1"/>
    <col min="7683" max="7684" width="12.7109375" customWidth="1"/>
    <col min="7685" max="7685" width="17.42578125" customWidth="1"/>
    <col min="7686" max="7686" width="16.7109375" customWidth="1"/>
    <col min="7930" max="7930" width="10.140625" customWidth="1"/>
    <col min="7931" max="7931" width="10.28515625" customWidth="1"/>
    <col min="7932" max="7932" width="23.42578125" customWidth="1"/>
    <col min="7933" max="7935" width="12.7109375" customWidth="1"/>
    <col min="7936" max="7936" width="17.42578125" customWidth="1"/>
    <col min="7937" max="7937" width="10.28515625" customWidth="1"/>
    <col min="7938" max="7938" width="23.42578125" customWidth="1"/>
    <col min="7939" max="7940" width="12.7109375" customWidth="1"/>
    <col min="7941" max="7941" width="17.42578125" customWidth="1"/>
    <col min="7942" max="7942" width="16.7109375" customWidth="1"/>
    <col min="8186" max="8186" width="10.140625" customWidth="1"/>
    <col min="8187" max="8187" width="10.28515625" customWidth="1"/>
    <col min="8188" max="8188" width="23.42578125" customWidth="1"/>
    <col min="8189" max="8191" width="12.7109375" customWidth="1"/>
    <col min="8192" max="8192" width="17.42578125" customWidth="1"/>
    <col min="8193" max="8193" width="10.28515625" customWidth="1"/>
    <col min="8194" max="8194" width="23.42578125" customWidth="1"/>
    <col min="8195" max="8196" width="12.7109375" customWidth="1"/>
    <col min="8197" max="8197" width="17.42578125" customWidth="1"/>
    <col min="8198" max="8198" width="16.7109375" customWidth="1"/>
    <col min="8442" max="8442" width="10.140625" customWidth="1"/>
    <col min="8443" max="8443" width="10.28515625" customWidth="1"/>
    <col min="8444" max="8444" width="23.42578125" customWidth="1"/>
    <col min="8445" max="8447" width="12.7109375" customWidth="1"/>
    <col min="8448" max="8448" width="17.42578125" customWidth="1"/>
    <col min="8449" max="8449" width="10.28515625" customWidth="1"/>
    <col min="8450" max="8450" width="23.42578125" customWidth="1"/>
    <col min="8451" max="8452" width="12.7109375" customWidth="1"/>
    <col min="8453" max="8453" width="17.42578125" customWidth="1"/>
    <col min="8454" max="8454" width="16.7109375" customWidth="1"/>
    <col min="8698" max="8698" width="10.140625" customWidth="1"/>
    <col min="8699" max="8699" width="10.28515625" customWidth="1"/>
    <col min="8700" max="8700" width="23.42578125" customWidth="1"/>
    <col min="8701" max="8703" width="12.7109375" customWidth="1"/>
    <col min="8704" max="8704" width="17.42578125" customWidth="1"/>
    <col min="8705" max="8705" width="10.28515625" customWidth="1"/>
    <col min="8706" max="8706" width="23.42578125" customWidth="1"/>
    <col min="8707" max="8708" width="12.7109375" customWidth="1"/>
    <col min="8709" max="8709" width="17.42578125" customWidth="1"/>
    <col min="8710" max="8710" width="16.7109375" customWidth="1"/>
    <col min="8954" max="8954" width="10.140625" customWidth="1"/>
    <col min="8955" max="8955" width="10.28515625" customWidth="1"/>
    <col min="8956" max="8956" width="23.42578125" customWidth="1"/>
    <col min="8957" max="8959" width="12.7109375" customWidth="1"/>
    <col min="8960" max="8960" width="17.42578125" customWidth="1"/>
    <col min="8961" max="8961" width="10.28515625" customWidth="1"/>
    <col min="8962" max="8962" width="23.42578125" customWidth="1"/>
    <col min="8963" max="8964" width="12.7109375" customWidth="1"/>
    <col min="8965" max="8965" width="17.42578125" customWidth="1"/>
    <col min="8966" max="8966" width="16.7109375" customWidth="1"/>
    <col min="9210" max="9210" width="10.140625" customWidth="1"/>
    <col min="9211" max="9211" width="10.28515625" customWidth="1"/>
    <col min="9212" max="9212" width="23.42578125" customWidth="1"/>
    <col min="9213" max="9215" width="12.7109375" customWidth="1"/>
    <col min="9216" max="9216" width="17.42578125" customWidth="1"/>
    <col min="9217" max="9217" width="10.28515625" customWidth="1"/>
    <col min="9218" max="9218" width="23.42578125" customWidth="1"/>
    <col min="9219" max="9220" width="12.7109375" customWidth="1"/>
    <col min="9221" max="9221" width="17.42578125" customWidth="1"/>
    <col min="9222" max="9222" width="16.7109375" customWidth="1"/>
    <col min="9466" max="9466" width="10.140625" customWidth="1"/>
    <col min="9467" max="9467" width="10.28515625" customWidth="1"/>
    <col min="9468" max="9468" width="23.42578125" customWidth="1"/>
    <col min="9469" max="9471" width="12.7109375" customWidth="1"/>
    <col min="9472" max="9472" width="17.42578125" customWidth="1"/>
    <col min="9473" max="9473" width="10.28515625" customWidth="1"/>
    <col min="9474" max="9474" width="23.42578125" customWidth="1"/>
    <col min="9475" max="9476" width="12.7109375" customWidth="1"/>
    <col min="9477" max="9477" width="17.42578125" customWidth="1"/>
    <col min="9478" max="9478" width="16.7109375" customWidth="1"/>
    <col min="9722" max="9722" width="10.140625" customWidth="1"/>
    <col min="9723" max="9723" width="10.28515625" customWidth="1"/>
    <col min="9724" max="9724" width="23.42578125" customWidth="1"/>
    <col min="9725" max="9727" width="12.7109375" customWidth="1"/>
    <col min="9728" max="9728" width="17.42578125" customWidth="1"/>
    <col min="9729" max="9729" width="10.28515625" customWidth="1"/>
    <col min="9730" max="9730" width="23.42578125" customWidth="1"/>
    <col min="9731" max="9732" width="12.7109375" customWidth="1"/>
    <col min="9733" max="9733" width="17.42578125" customWidth="1"/>
    <col min="9734" max="9734" width="16.7109375" customWidth="1"/>
    <col min="9978" max="9978" width="10.140625" customWidth="1"/>
    <col min="9979" max="9979" width="10.28515625" customWidth="1"/>
    <col min="9980" max="9980" width="23.42578125" customWidth="1"/>
    <col min="9981" max="9983" width="12.7109375" customWidth="1"/>
    <col min="9984" max="9984" width="17.42578125" customWidth="1"/>
    <col min="9985" max="9985" width="10.28515625" customWidth="1"/>
    <col min="9986" max="9986" width="23.42578125" customWidth="1"/>
    <col min="9987" max="9988" width="12.7109375" customWidth="1"/>
    <col min="9989" max="9989" width="17.42578125" customWidth="1"/>
    <col min="9990" max="9990" width="16.7109375" customWidth="1"/>
    <col min="10234" max="10234" width="10.140625" customWidth="1"/>
    <col min="10235" max="10235" width="10.28515625" customWidth="1"/>
    <col min="10236" max="10236" width="23.42578125" customWidth="1"/>
    <col min="10237" max="10239" width="12.7109375" customWidth="1"/>
    <col min="10240" max="10240" width="17.42578125" customWidth="1"/>
    <col min="10241" max="10241" width="10.28515625" customWidth="1"/>
    <col min="10242" max="10242" width="23.42578125" customWidth="1"/>
    <col min="10243" max="10244" width="12.7109375" customWidth="1"/>
    <col min="10245" max="10245" width="17.42578125" customWidth="1"/>
    <col min="10246" max="10246" width="16.7109375" customWidth="1"/>
    <col min="10490" max="10490" width="10.140625" customWidth="1"/>
    <col min="10491" max="10491" width="10.28515625" customWidth="1"/>
    <col min="10492" max="10492" width="23.42578125" customWidth="1"/>
    <col min="10493" max="10495" width="12.7109375" customWidth="1"/>
    <col min="10496" max="10496" width="17.42578125" customWidth="1"/>
    <col min="10497" max="10497" width="10.28515625" customWidth="1"/>
    <col min="10498" max="10498" width="23.42578125" customWidth="1"/>
    <col min="10499" max="10500" width="12.7109375" customWidth="1"/>
    <col min="10501" max="10501" width="17.42578125" customWidth="1"/>
    <col min="10502" max="10502" width="16.7109375" customWidth="1"/>
    <col min="10746" max="10746" width="10.140625" customWidth="1"/>
    <col min="10747" max="10747" width="10.28515625" customWidth="1"/>
    <col min="10748" max="10748" width="23.42578125" customWidth="1"/>
    <col min="10749" max="10751" width="12.7109375" customWidth="1"/>
    <col min="10752" max="10752" width="17.42578125" customWidth="1"/>
    <col min="10753" max="10753" width="10.28515625" customWidth="1"/>
    <col min="10754" max="10754" width="23.42578125" customWidth="1"/>
    <col min="10755" max="10756" width="12.7109375" customWidth="1"/>
    <col min="10757" max="10757" width="17.42578125" customWidth="1"/>
    <col min="10758" max="10758" width="16.7109375" customWidth="1"/>
    <col min="11002" max="11002" width="10.140625" customWidth="1"/>
    <col min="11003" max="11003" width="10.28515625" customWidth="1"/>
    <col min="11004" max="11004" width="23.42578125" customWidth="1"/>
    <col min="11005" max="11007" width="12.7109375" customWidth="1"/>
    <col min="11008" max="11008" width="17.42578125" customWidth="1"/>
    <col min="11009" max="11009" width="10.28515625" customWidth="1"/>
    <col min="11010" max="11010" width="23.42578125" customWidth="1"/>
    <col min="11011" max="11012" width="12.7109375" customWidth="1"/>
    <col min="11013" max="11013" width="17.42578125" customWidth="1"/>
    <col min="11014" max="11014" width="16.7109375" customWidth="1"/>
    <col min="11258" max="11258" width="10.140625" customWidth="1"/>
    <col min="11259" max="11259" width="10.28515625" customWidth="1"/>
    <col min="11260" max="11260" width="23.42578125" customWidth="1"/>
    <col min="11261" max="11263" width="12.7109375" customWidth="1"/>
    <col min="11264" max="11264" width="17.42578125" customWidth="1"/>
    <col min="11265" max="11265" width="10.28515625" customWidth="1"/>
    <col min="11266" max="11266" width="23.42578125" customWidth="1"/>
    <col min="11267" max="11268" width="12.7109375" customWidth="1"/>
    <col min="11269" max="11269" width="17.42578125" customWidth="1"/>
    <col min="11270" max="11270" width="16.7109375" customWidth="1"/>
    <col min="11514" max="11514" width="10.140625" customWidth="1"/>
    <col min="11515" max="11515" width="10.28515625" customWidth="1"/>
    <col min="11516" max="11516" width="23.42578125" customWidth="1"/>
    <col min="11517" max="11519" width="12.7109375" customWidth="1"/>
    <col min="11520" max="11520" width="17.42578125" customWidth="1"/>
    <col min="11521" max="11521" width="10.28515625" customWidth="1"/>
    <col min="11522" max="11522" width="23.42578125" customWidth="1"/>
    <col min="11523" max="11524" width="12.7109375" customWidth="1"/>
    <col min="11525" max="11525" width="17.42578125" customWidth="1"/>
    <col min="11526" max="11526" width="16.7109375" customWidth="1"/>
    <col min="11770" max="11770" width="10.140625" customWidth="1"/>
    <col min="11771" max="11771" width="10.28515625" customWidth="1"/>
    <col min="11772" max="11772" width="23.42578125" customWidth="1"/>
    <col min="11773" max="11775" width="12.7109375" customWidth="1"/>
    <col min="11776" max="11776" width="17.42578125" customWidth="1"/>
    <col min="11777" max="11777" width="10.28515625" customWidth="1"/>
    <col min="11778" max="11778" width="23.42578125" customWidth="1"/>
    <col min="11779" max="11780" width="12.7109375" customWidth="1"/>
    <col min="11781" max="11781" width="17.42578125" customWidth="1"/>
    <col min="11782" max="11782" width="16.7109375" customWidth="1"/>
    <col min="12026" max="12026" width="10.140625" customWidth="1"/>
    <col min="12027" max="12027" width="10.28515625" customWidth="1"/>
    <col min="12028" max="12028" width="23.42578125" customWidth="1"/>
    <col min="12029" max="12031" width="12.7109375" customWidth="1"/>
    <col min="12032" max="12032" width="17.42578125" customWidth="1"/>
    <col min="12033" max="12033" width="10.28515625" customWidth="1"/>
    <col min="12034" max="12034" width="23.42578125" customWidth="1"/>
    <col min="12035" max="12036" width="12.7109375" customWidth="1"/>
    <col min="12037" max="12037" width="17.42578125" customWidth="1"/>
    <col min="12038" max="12038" width="16.7109375" customWidth="1"/>
    <col min="12282" max="12282" width="10.140625" customWidth="1"/>
    <col min="12283" max="12283" width="10.28515625" customWidth="1"/>
    <col min="12284" max="12284" width="23.42578125" customWidth="1"/>
    <col min="12285" max="12287" width="12.7109375" customWidth="1"/>
    <col min="12288" max="12288" width="17.42578125" customWidth="1"/>
    <col min="12289" max="12289" width="10.28515625" customWidth="1"/>
    <col min="12290" max="12290" width="23.42578125" customWidth="1"/>
    <col min="12291" max="12292" width="12.7109375" customWidth="1"/>
    <col min="12293" max="12293" width="17.42578125" customWidth="1"/>
    <col min="12294" max="12294" width="16.7109375" customWidth="1"/>
    <col min="12538" max="12538" width="10.140625" customWidth="1"/>
    <col min="12539" max="12539" width="10.28515625" customWidth="1"/>
    <col min="12540" max="12540" width="23.42578125" customWidth="1"/>
    <col min="12541" max="12543" width="12.7109375" customWidth="1"/>
    <col min="12544" max="12544" width="17.42578125" customWidth="1"/>
    <col min="12545" max="12545" width="10.28515625" customWidth="1"/>
    <col min="12546" max="12546" width="23.42578125" customWidth="1"/>
    <col min="12547" max="12548" width="12.7109375" customWidth="1"/>
    <col min="12549" max="12549" width="17.42578125" customWidth="1"/>
    <col min="12550" max="12550" width="16.7109375" customWidth="1"/>
    <col min="12794" max="12794" width="10.140625" customWidth="1"/>
    <col min="12795" max="12795" width="10.28515625" customWidth="1"/>
    <col min="12796" max="12796" width="23.42578125" customWidth="1"/>
    <col min="12797" max="12799" width="12.7109375" customWidth="1"/>
    <col min="12800" max="12800" width="17.42578125" customWidth="1"/>
    <col min="12801" max="12801" width="10.28515625" customWidth="1"/>
    <col min="12802" max="12802" width="23.42578125" customWidth="1"/>
    <col min="12803" max="12804" width="12.7109375" customWidth="1"/>
    <col min="12805" max="12805" width="17.42578125" customWidth="1"/>
    <col min="12806" max="12806" width="16.7109375" customWidth="1"/>
    <col min="13050" max="13050" width="10.140625" customWidth="1"/>
    <col min="13051" max="13051" width="10.28515625" customWidth="1"/>
    <col min="13052" max="13052" width="23.42578125" customWidth="1"/>
    <col min="13053" max="13055" width="12.7109375" customWidth="1"/>
    <col min="13056" max="13056" width="17.42578125" customWidth="1"/>
    <col min="13057" max="13057" width="10.28515625" customWidth="1"/>
    <col min="13058" max="13058" width="23.42578125" customWidth="1"/>
    <col min="13059" max="13060" width="12.7109375" customWidth="1"/>
    <col min="13061" max="13061" width="17.42578125" customWidth="1"/>
    <col min="13062" max="13062" width="16.7109375" customWidth="1"/>
    <col min="13306" max="13306" width="10.140625" customWidth="1"/>
    <col min="13307" max="13307" width="10.28515625" customWidth="1"/>
    <col min="13308" max="13308" width="23.42578125" customWidth="1"/>
    <col min="13309" max="13311" width="12.7109375" customWidth="1"/>
    <col min="13312" max="13312" width="17.42578125" customWidth="1"/>
    <col min="13313" max="13313" width="10.28515625" customWidth="1"/>
    <col min="13314" max="13314" width="23.42578125" customWidth="1"/>
    <col min="13315" max="13316" width="12.7109375" customWidth="1"/>
    <col min="13317" max="13317" width="17.42578125" customWidth="1"/>
    <col min="13318" max="13318" width="16.7109375" customWidth="1"/>
    <col min="13562" max="13562" width="10.140625" customWidth="1"/>
    <col min="13563" max="13563" width="10.28515625" customWidth="1"/>
    <col min="13564" max="13564" width="23.42578125" customWidth="1"/>
    <col min="13565" max="13567" width="12.7109375" customWidth="1"/>
    <col min="13568" max="13568" width="17.42578125" customWidth="1"/>
    <col min="13569" max="13569" width="10.28515625" customWidth="1"/>
    <col min="13570" max="13570" width="23.42578125" customWidth="1"/>
    <col min="13571" max="13572" width="12.7109375" customWidth="1"/>
    <col min="13573" max="13573" width="17.42578125" customWidth="1"/>
    <col min="13574" max="13574" width="16.7109375" customWidth="1"/>
    <col min="13818" max="13818" width="10.140625" customWidth="1"/>
    <col min="13819" max="13819" width="10.28515625" customWidth="1"/>
    <col min="13820" max="13820" width="23.42578125" customWidth="1"/>
    <col min="13821" max="13823" width="12.7109375" customWidth="1"/>
    <col min="13824" max="13824" width="17.42578125" customWidth="1"/>
    <col min="13825" max="13825" width="10.28515625" customWidth="1"/>
    <col min="13826" max="13826" width="23.42578125" customWidth="1"/>
    <col min="13827" max="13828" width="12.7109375" customWidth="1"/>
    <col min="13829" max="13829" width="17.42578125" customWidth="1"/>
    <col min="13830" max="13830" width="16.7109375" customWidth="1"/>
    <col min="14074" max="14074" width="10.140625" customWidth="1"/>
    <col min="14075" max="14075" width="10.28515625" customWidth="1"/>
    <col min="14076" max="14076" width="23.42578125" customWidth="1"/>
    <col min="14077" max="14079" width="12.7109375" customWidth="1"/>
    <col min="14080" max="14080" width="17.42578125" customWidth="1"/>
    <col min="14081" max="14081" width="10.28515625" customWidth="1"/>
    <col min="14082" max="14082" width="23.42578125" customWidth="1"/>
    <col min="14083" max="14084" width="12.7109375" customWidth="1"/>
    <col min="14085" max="14085" width="17.42578125" customWidth="1"/>
    <col min="14086" max="14086" width="16.7109375" customWidth="1"/>
    <col min="14330" max="14330" width="10.140625" customWidth="1"/>
    <col min="14331" max="14331" width="10.28515625" customWidth="1"/>
    <col min="14332" max="14332" width="23.42578125" customWidth="1"/>
    <col min="14333" max="14335" width="12.7109375" customWidth="1"/>
    <col min="14336" max="14336" width="17.42578125" customWidth="1"/>
    <col min="14337" max="14337" width="10.28515625" customWidth="1"/>
    <col min="14338" max="14338" width="23.42578125" customWidth="1"/>
    <col min="14339" max="14340" width="12.7109375" customWidth="1"/>
    <col min="14341" max="14341" width="17.42578125" customWidth="1"/>
    <col min="14342" max="14342" width="16.7109375" customWidth="1"/>
    <col min="14586" max="14586" width="10.140625" customWidth="1"/>
    <col min="14587" max="14587" width="10.28515625" customWidth="1"/>
    <col min="14588" max="14588" width="23.42578125" customWidth="1"/>
    <col min="14589" max="14591" width="12.7109375" customWidth="1"/>
    <col min="14592" max="14592" width="17.42578125" customWidth="1"/>
    <col min="14593" max="14593" width="10.28515625" customWidth="1"/>
    <col min="14594" max="14594" width="23.42578125" customWidth="1"/>
    <col min="14595" max="14596" width="12.7109375" customWidth="1"/>
    <col min="14597" max="14597" width="17.42578125" customWidth="1"/>
    <col min="14598" max="14598" width="16.7109375" customWidth="1"/>
    <col min="14842" max="14842" width="10.140625" customWidth="1"/>
    <col min="14843" max="14843" width="10.28515625" customWidth="1"/>
    <col min="14844" max="14844" width="23.42578125" customWidth="1"/>
    <col min="14845" max="14847" width="12.7109375" customWidth="1"/>
    <col min="14848" max="14848" width="17.42578125" customWidth="1"/>
    <col min="14849" max="14849" width="10.28515625" customWidth="1"/>
    <col min="14850" max="14850" width="23.42578125" customWidth="1"/>
    <col min="14851" max="14852" width="12.7109375" customWidth="1"/>
    <col min="14853" max="14853" width="17.42578125" customWidth="1"/>
    <col min="14854" max="14854" width="16.7109375" customWidth="1"/>
    <col min="15098" max="15098" width="10.140625" customWidth="1"/>
    <col min="15099" max="15099" width="10.28515625" customWidth="1"/>
    <col min="15100" max="15100" width="23.42578125" customWidth="1"/>
    <col min="15101" max="15103" width="12.7109375" customWidth="1"/>
    <col min="15104" max="15104" width="17.42578125" customWidth="1"/>
    <col min="15105" max="15105" width="10.28515625" customWidth="1"/>
    <col min="15106" max="15106" width="23.42578125" customWidth="1"/>
    <col min="15107" max="15108" width="12.7109375" customWidth="1"/>
    <col min="15109" max="15109" width="17.42578125" customWidth="1"/>
    <col min="15110" max="15110" width="16.7109375" customWidth="1"/>
    <col min="15354" max="15354" width="10.140625" customWidth="1"/>
    <col min="15355" max="15355" width="10.28515625" customWidth="1"/>
    <col min="15356" max="15356" width="23.42578125" customWidth="1"/>
    <col min="15357" max="15359" width="12.7109375" customWidth="1"/>
    <col min="15360" max="15360" width="17.42578125" customWidth="1"/>
    <col min="15361" max="15361" width="10.28515625" customWidth="1"/>
    <col min="15362" max="15362" width="23.42578125" customWidth="1"/>
    <col min="15363" max="15364" width="12.7109375" customWidth="1"/>
    <col min="15365" max="15365" width="17.42578125" customWidth="1"/>
    <col min="15366" max="15366" width="16.7109375" customWidth="1"/>
    <col min="15610" max="15610" width="10.140625" customWidth="1"/>
    <col min="15611" max="15611" width="10.28515625" customWidth="1"/>
    <col min="15612" max="15612" width="23.42578125" customWidth="1"/>
    <col min="15613" max="15615" width="12.7109375" customWidth="1"/>
    <col min="15616" max="15616" width="17.42578125" customWidth="1"/>
    <col min="15617" max="15617" width="10.28515625" customWidth="1"/>
    <col min="15618" max="15618" width="23.42578125" customWidth="1"/>
    <col min="15619" max="15620" width="12.7109375" customWidth="1"/>
    <col min="15621" max="15621" width="17.42578125" customWidth="1"/>
    <col min="15622" max="15622" width="16.7109375" customWidth="1"/>
    <col min="15866" max="15866" width="10.140625" customWidth="1"/>
    <col min="15867" max="15867" width="10.28515625" customWidth="1"/>
    <col min="15868" max="15868" width="23.42578125" customWidth="1"/>
    <col min="15869" max="15871" width="12.7109375" customWidth="1"/>
    <col min="15872" max="15872" width="17.42578125" customWidth="1"/>
    <col min="15873" max="15873" width="10.28515625" customWidth="1"/>
    <col min="15874" max="15874" width="23.42578125" customWidth="1"/>
    <col min="15875" max="15876" width="12.7109375" customWidth="1"/>
    <col min="15877" max="15877" width="17.42578125" customWidth="1"/>
    <col min="15878" max="15878" width="16.7109375" customWidth="1"/>
    <col min="16122" max="16122" width="10.140625" customWidth="1"/>
    <col min="16123" max="16123" width="10.28515625" customWidth="1"/>
    <col min="16124" max="16124" width="23.42578125" customWidth="1"/>
    <col min="16125" max="16127" width="12.7109375" customWidth="1"/>
    <col min="16128" max="16128" width="17.42578125" customWidth="1"/>
    <col min="16129" max="16129" width="10.28515625" customWidth="1"/>
    <col min="16130" max="16130" width="23.42578125" customWidth="1"/>
    <col min="16131" max="16132" width="12.7109375" customWidth="1"/>
    <col min="16133" max="16133" width="17.42578125" customWidth="1"/>
    <col min="16134" max="16134" width="16.7109375" customWidth="1"/>
  </cols>
  <sheetData>
    <row r="1" spans="1:20" s="2" customFormat="1" ht="12" customHeight="1" x14ac:dyDescent="0.2">
      <c r="A1" s="186"/>
      <c r="B1" s="186"/>
      <c r="C1" s="186"/>
      <c r="D1" s="186"/>
      <c r="E1" s="177" t="s">
        <v>373</v>
      </c>
      <c r="F1" s="177"/>
      <c r="G1" s="187"/>
      <c r="H1" s="188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</row>
    <row r="2" spans="1:20" s="2" customFormat="1" ht="12" customHeight="1" x14ac:dyDescent="0.2">
      <c r="A2" s="186"/>
      <c r="B2" s="186"/>
      <c r="C2" s="177"/>
      <c r="D2" s="186"/>
      <c r="E2" s="177" t="s">
        <v>374</v>
      </c>
      <c r="F2" s="177"/>
      <c r="G2" s="177"/>
      <c r="H2" s="188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</row>
    <row r="3" spans="1:20" s="2" customFormat="1" ht="12" customHeight="1" x14ac:dyDescent="0.2">
      <c r="A3" s="186"/>
      <c r="B3" s="186"/>
      <c r="C3" s="177"/>
      <c r="D3" s="186"/>
      <c r="E3" s="150" t="s">
        <v>375</v>
      </c>
      <c r="F3" s="150"/>
      <c r="G3" s="177"/>
      <c r="H3" s="188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</row>
    <row r="4" spans="1:20" s="2" customFormat="1" ht="5.25" customHeight="1" thickBot="1" x14ac:dyDescent="0.25">
      <c r="A4" s="186"/>
      <c r="B4" s="186"/>
      <c r="C4" s="189"/>
      <c r="D4" s="189"/>
      <c r="E4" s="190"/>
      <c r="F4" s="189"/>
      <c r="G4" s="189"/>
      <c r="H4" s="188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</row>
    <row r="5" spans="1:20" s="2" customFormat="1" ht="12" customHeight="1" x14ac:dyDescent="0.2">
      <c r="A5" s="186"/>
      <c r="B5" s="186"/>
      <c r="C5" s="191" t="s">
        <v>368</v>
      </c>
      <c r="D5" s="192" t="s">
        <v>369</v>
      </c>
      <c r="E5" s="193"/>
      <c r="F5" s="194"/>
      <c r="G5" s="195" t="s">
        <v>372</v>
      </c>
      <c r="H5" s="188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</row>
    <row r="6" spans="1:20" s="2" customFormat="1" ht="12" customHeight="1" thickBot="1" x14ac:dyDescent="0.25">
      <c r="A6" s="186"/>
      <c r="B6" s="186"/>
      <c r="C6" s="196"/>
      <c r="D6" s="178"/>
      <c r="E6" s="178" t="s">
        <v>370</v>
      </c>
      <c r="F6" s="179" t="s">
        <v>371</v>
      </c>
      <c r="G6" s="197"/>
      <c r="H6" s="188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</row>
    <row r="7" spans="1:20" s="2" customFormat="1" ht="12" customHeight="1" x14ac:dyDescent="0.2">
      <c r="A7" s="186"/>
      <c r="B7" s="186"/>
      <c r="C7" s="184" t="s">
        <v>376</v>
      </c>
      <c r="D7" s="181" t="s">
        <v>377</v>
      </c>
      <c r="E7" s="198">
        <v>0</v>
      </c>
      <c r="F7" s="199">
        <v>0</v>
      </c>
      <c r="G7" s="200">
        <v>56112714</v>
      </c>
      <c r="H7" s="188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</row>
    <row r="8" spans="1:20" s="2" customFormat="1" ht="12" customHeight="1" x14ac:dyDescent="0.2">
      <c r="A8" s="186"/>
      <c r="B8" s="186"/>
      <c r="C8" s="201" t="s">
        <v>378</v>
      </c>
      <c r="D8" s="182" t="s">
        <v>379</v>
      </c>
      <c r="E8" s="198">
        <v>0</v>
      </c>
      <c r="F8" s="199">
        <v>15000</v>
      </c>
      <c r="G8" s="202">
        <f>+G7+E8-F8</f>
        <v>56097714</v>
      </c>
      <c r="H8" s="188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</row>
    <row r="9" spans="1:20" s="2" customFormat="1" ht="12" customHeight="1" x14ac:dyDescent="0.2">
      <c r="A9" s="186"/>
      <c r="B9" s="186"/>
      <c r="C9" s="201"/>
      <c r="D9" s="182" t="s">
        <v>380</v>
      </c>
      <c r="E9" s="198">
        <v>20967</v>
      </c>
      <c r="F9" s="199">
        <v>0</v>
      </c>
      <c r="G9" s="202">
        <f t="shared" ref="G9:G14" si="0">+G8+E9-F9</f>
        <v>56118681</v>
      </c>
      <c r="H9" s="188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</row>
    <row r="10" spans="1:20" s="2" customFormat="1" ht="12" customHeight="1" x14ac:dyDescent="0.2">
      <c r="A10" s="186"/>
      <c r="B10" s="186"/>
      <c r="C10" s="201"/>
      <c r="D10" s="182" t="s">
        <v>381</v>
      </c>
      <c r="E10" s="198">
        <v>0</v>
      </c>
      <c r="F10" s="199">
        <v>4193</v>
      </c>
      <c r="G10" s="202">
        <f t="shared" si="0"/>
        <v>56114488</v>
      </c>
      <c r="H10" s="188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</row>
    <row r="11" spans="1:20" s="2" customFormat="1" ht="12" customHeight="1" x14ac:dyDescent="0.2">
      <c r="A11" s="186"/>
      <c r="B11" s="186"/>
      <c r="C11" s="201"/>
      <c r="D11" s="182" t="s">
        <v>382</v>
      </c>
      <c r="E11" s="198">
        <v>0</v>
      </c>
      <c r="F11" s="199">
        <v>15000</v>
      </c>
      <c r="G11" s="202">
        <f t="shared" si="0"/>
        <v>56099488</v>
      </c>
      <c r="H11" s="188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</row>
    <row r="12" spans="1:20" s="2" customFormat="1" ht="12" customHeight="1" x14ac:dyDescent="0.2">
      <c r="A12" s="186"/>
      <c r="B12" s="186"/>
      <c r="C12" s="201"/>
      <c r="D12" s="182" t="s">
        <v>383</v>
      </c>
      <c r="E12" s="198">
        <v>34983</v>
      </c>
      <c r="F12" s="199">
        <v>0</v>
      </c>
      <c r="G12" s="202">
        <f t="shared" si="0"/>
        <v>56134471</v>
      </c>
      <c r="H12" s="188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</row>
    <row r="13" spans="1:20" s="2" customFormat="1" ht="12" customHeight="1" x14ac:dyDescent="0.2">
      <c r="A13" s="186"/>
      <c r="B13" s="186"/>
      <c r="C13" s="201"/>
      <c r="D13" s="182" t="s">
        <v>384</v>
      </c>
      <c r="E13" s="198">
        <v>0</v>
      </c>
      <c r="F13" s="199">
        <v>6996</v>
      </c>
      <c r="G13" s="202">
        <f t="shared" si="0"/>
        <v>56127475</v>
      </c>
      <c r="H13" s="188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</row>
    <row r="14" spans="1:20" s="2" customFormat="1" ht="12" customHeight="1" x14ac:dyDescent="0.2">
      <c r="A14" s="186"/>
      <c r="B14" s="186"/>
      <c r="C14" s="201"/>
      <c r="D14" s="182" t="s">
        <v>385</v>
      </c>
      <c r="E14" s="198">
        <v>0</v>
      </c>
      <c r="F14" s="199">
        <v>15000</v>
      </c>
      <c r="G14" s="202">
        <f t="shared" si="0"/>
        <v>56112475</v>
      </c>
      <c r="H14" s="188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</row>
    <row r="15" spans="1:20" s="2" customFormat="1" ht="12" customHeight="1" x14ac:dyDescent="0.2">
      <c r="A15" s="186"/>
      <c r="B15" s="186"/>
      <c r="C15" s="201" t="s">
        <v>378</v>
      </c>
      <c r="D15" s="203" t="s">
        <v>386</v>
      </c>
      <c r="E15" s="198"/>
      <c r="F15" s="199"/>
      <c r="G15" s="202"/>
      <c r="H15" s="188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</row>
    <row r="16" spans="1:20" s="2" customFormat="1" ht="12" customHeight="1" x14ac:dyDescent="0.2">
      <c r="A16" s="186"/>
      <c r="B16" s="186"/>
      <c r="C16" s="201" t="s">
        <v>387</v>
      </c>
      <c r="D16" s="182" t="s">
        <v>388</v>
      </c>
      <c r="E16" s="198">
        <v>1000000</v>
      </c>
      <c r="F16" s="199">
        <v>0</v>
      </c>
      <c r="G16" s="202">
        <f>+G14+E16-F16</f>
        <v>57112475</v>
      </c>
      <c r="H16" s="188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</row>
    <row r="17" spans="1:20" s="2" customFormat="1" ht="12" customHeight="1" x14ac:dyDescent="0.2">
      <c r="A17" s="186"/>
      <c r="B17" s="186"/>
      <c r="C17" s="201"/>
      <c r="D17" s="182" t="s">
        <v>389</v>
      </c>
      <c r="E17" s="198">
        <v>0</v>
      </c>
      <c r="F17" s="199">
        <v>100000</v>
      </c>
      <c r="G17" s="202">
        <f>+G16+E17-F17</f>
        <v>57012475</v>
      </c>
      <c r="H17" s="188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</row>
    <row r="18" spans="1:20" s="2" customFormat="1" ht="12" customHeight="1" x14ac:dyDescent="0.2">
      <c r="A18" s="186"/>
      <c r="B18" s="186"/>
      <c r="C18" s="201" t="s">
        <v>390</v>
      </c>
      <c r="D18" s="203" t="s">
        <v>391</v>
      </c>
      <c r="E18" s="198"/>
      <c r="F18" s="199"/>
      <c r="G18" s="202"/>
      <c r="H18" s="188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</row>
    <row r="19" spans="1:20" s="2" customFormat="1" ht="12" customHeight="1" x14ac:dyDescent="0.2">
      <c r="A19" s="186"/>
      <c r="B19" s="186"/>
      <c r="C19" s="201"/>
      <c r="D19" s="182" t="s">
        <v>392</v>
      </c>
      <c r="E19" s="198">
        <v>240000</v>
      </c>
      <c r="F19" s="199">
        <v>0</v>
      </c>
      <c r="G19" s="202">
        <f>+G17+E19-F19</f>
        <v>57252475</v>
      </c>
      <c r="H19" s="188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</row>
    <row r="20" spans="1:20" s="2" customFormat="1" ht="12" customHeight="1" x14ac:dyDescent="0.2">
      <c r="A20" s="186"/>
      <c r="B20" s="186"/>
      <c r="C20" s="201"/>
      <c r="D20" s="203" t="s">
        <v>393</v>
      </c>
      <c r="E20" s="198"/>
      <c r="F20" s="199"/>
      <c r="G20" s="202"/>
      <c r="H20" s="188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</row>
    <row r="21" spans="1:20" s="2" customFormat="1" ht="12" customHeight="1" x14ac:dyDescent="0.2">
      <c r="A21" s="186"/>
      <c r="B21" s="186"/>
      <c r="C21" s="201"/>
      <c r="D21" s="182" t="s">
        <v>394</v>
      </c>
      <c r="E21" s="198">
        <v>500000</v>
      </c>
      <c r="F21" s="199">
        <v>0</v>
      </c>
      <c r="G21" s="202">
        <f>+G19+E21-F21</f>
        <v>57752475</v>
      </c>
      <c r="H21" s="188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</row>
    <row r="22" spans="1:20" s="2" customFormat="1" ht="12" customHeight="1" thickBot="1" x14ac:dyDescent="0.25">
      <c r="A22" s="186"/>
      <c r="B22" s="186"/>
      <c r="C22" s="201"/>
      <c r="D22" s="183"/>
      <c r="E22" s="204"/>
      <c r="F22" s="205"/>
      <c r="G22" s="202"/>
      <c r="H22" s="188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</row>
    <row r="23" spans="1:20" s="2" customFormat="1" ht="12" customHeight="1" thickBot="1" x14ac:dyDescent="0.3">
      <c r="A23" s="186"/>
      <c r="B23" s="186"/>
      <c r="C23" s="206"/>
      <c r="D23" s="207" t="s">
        <v>395</v>
      </c>
      <c r="E23" s="208"/>
      <c r="F23" s="209"/>
      <c r="G23" s="210" t="e">
        <f>#REF!</f>
        <v>#REF!</v>
      </c>
      <c r="H23" s="188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</row>
    <row r="24" spans="1:20" s="2" customFormat="1" ht="12" customHeight="1" x14ac:dyDescent="0.25">
      <c r="A24" s="186"/>
      <c r="B24" s="186"/>
      <c r="C24" s="180"/>
      <c r="D24" s="211"/>
      <c r="E24" s="212"/>
      <c r="F24" s="212"/>
      <c r="G24" s="213"/>
      <c r="H24" s="188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</row>
    <row r="25" spans="1:20" s="2" customFormat="1" ht="12" customHeight="1" x14ac:dyDescent="0.25">
      <c r="A25" s="186"/>
      <c r="B25" s="186"/>
      <c r="C25" s="180"/>
      <c r="D25" s="211"/>
      <c r="E25" s="212"/>
      <c r="F25" s="212"/>
      <c r="G25" s="213"/>
      <c r="H25" s="188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</row>
    <row r="26" spans="1:20" s="2" customFormat="1" ht="12" customHeight="1" x14ac:dyDescent="0.25">
      <c r="A26" s="186"/>
      <c r="B26" s="186"/>
      <c r="C26" s="180"/>
      <c r="D26" s="211"/>
      <c r="E26" s="212"/>
      <c r="F26" s="212"/>
      <c r="G26" s="213"/>
      <c r="H26" s="188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</row>
    <row r="27" spans="1:20" s="2" customFormat="1" ht="12" customHeight="1" x14ac:dyDescent="0.25">
      <c r="A27" s="186"/>
      <c r="B27" s="186"/>
      <c r="C27" s="180"/>
      <c r="D27" s="211"/>
      <c r="E27" s="212"/>
      <c r="F27" s="212"/>
      <c r="G27" s="213"/>
      <c r="H27" s="188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</row>
    <row r="28" spans="1:20" s="2" customFormat="1" ht="12" customHeight="1" x14ac:dyDescent="0.25">
      <c r="A28" s="186"/>
      <c r="B28" s="186"/>
      <c r="C28" s="180"/>
      <c r="D28" s="211"/>
      <c r="E28" s="212"/>
      <c r="F28" s="212"/>
      <c r="G28" s="213"/>
      <c r="H28" s="188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</row>
    <row r="29" spans="1:20" s="2" customFormat="1" ht="12" customHeight="1" x14ac:dyDescent="0.25">
      <c r="A29" s="186"/>
      <c r="B29" s="186"/>
      <c r="C29" s="180"/>
      <c r="D29" s="211"/>
      <c r="E29" s="212"/>
      <c r="F29" s="212"/>
      <c r="G29" s="213"/>
      <c r="H29" s="188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</row>
    <row r="30" spans="1:20" s="2" customFormat="1" ht="12" customHeight="1" x14ac:dyDescent="0.25">
      <c r="A30" s="186"/>
      <c r="B30" s="186"/>
      <c r="C30" s="180"/>
      <c r="D30" s="211"/>
      <c r="E30" s="212"/>
      <c r="F30" s="212"/>
      <c r="G30" s="213"/>
      <c r="H30" s="188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</row>
    <row r="31" spans="1:20" s="2" customFormat="1" ht="12" customHeight="1" x14ac:dyDescent="0.25">
      <c r="A31" s="186"/>
      <c r="B31" s="186"/>
      <c r="C31" s="180"/>
      <c r="D31" s="211"/>
      <c r="E31" s="212"/>
      <c r="F31" s="212"/>
      <c r="G31" s="213"/>
      <c r="H31" s="188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</row>
    <row r="32" spans="1:20" s="2" customFormat="1" ht="12" customHeight="1" x14ac:dyDescent="0.25">
      <c r="A32" s="186"/>
      <c r="B32" s="186"/>
      <c r="C32" s="180"/>
      <c r="D32" s="211"/>
      <c r="E32" s="212"/>
      <c r="F32" s="212"/>
      <c r="G32" s="213"/>
      <c r="H32" s="188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</row>
    <row r="33" spans="1:22" s="2" customFormat="1" ht="12" customHeight="1" x14ac:dyDescent="0.25">
      <c r="A33" s="186"/>
      <c r="B33" s="186"/>
      <c r="C33" s="180"/>
      <c r="D33" s="211"/>
      <c r="E33" s="212"/>
      <c r="F33" s="212"/>
      <c r="G33" s="213"/>
      <c r="H33" s="188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</row>
    <row r="34" spans="1:22" s="2" customFormat="1" ht="12" customHeight="1" x14ac:dyDescent="0.25">
      <c r="A34" s="186"/>
      <c r="B34" s="186"/>
      <c r="C34" s="180"/>
      <c r="D34" s="211"/>
      <c r="E34" s="212"/>
      <c r="F34" s="212"/>
      <c r="G34" s="213"/>
      <c r="H34" s="188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</row>
    <row r="35" spans="1:22" s="2" customFormat="1" ht="12" customHeight="1" x14ac:dyDescent="0.25">
      <c r="A35" s="186"/>
      <c r="B35" s="186"/>
      <c r="C35" s="180"/>
      <c r="D35" s="211"/>
      <c r="E35" s="212"/>
      <c r="F35" s="212"/>
      <c r="G35" s="213"/>
      <c r="H35" s="188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</row>
    <row r="36" spans="1:22" s="2" customFormat="1" ht="12" customHeight="1" x14ac:dyDescent="0.2">
      <c r="A36" s="186"/>
      <c r="B36" s="186"/>
      <c r="C36"/>
      <c r="D36"/>
      <c r="E36" s="214" t="s">
        <v>396</v>
      </c>
      <c r="F36" s="214"/>
      <c r="G36" s="151"/>
      <c r="H36" s="188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</row>
    <row r="37" spans="1:22" s="2" customFormat="1" ht="12" customHeight="1" x14ac:dyDescent="0.2">
      <c r="A37" s="186"/>
      <c r="B37" s="186"/>
      <c r="C37"/>
      <c r="D37"/>
      <c r="E37" s="214"/>
      <c r="F37" s="214"/>
      <c r="G37" s="151"/>
      <c r="H37" s="188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</row>
    <row r="38" spans="1:22" s="2" customFormat="1" ht="12" customHeight="1" x14ac:dyDescent="0.2">
      <c r="A38" s="186"/>
      <c r="B38" s="186"/>
      <c r="C38"/>
      <c r="D38"/>
      <c r="E38" s="215" t="s">
        <v>397</v>
      </c>
      <c r="F38" s="215"/>
      <c r="G38" s="215"/>
      <c r="H38" s="188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</row>
    <row r="39" spans="1:22" s="2" customFormat="1" ht="12" customHeight="1" thickBot="1" x14ac:dyDescent="0.25">
      <c r="A39" s="186"/>
      <c r="B39" s="186"/>
      <c r="C39"/>
      <c r="D39"/>
      <c r="E39"/>
      <c r="F39"/>
      <c r="G39"/>
      <c r="H39" s="188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</row>
    <row r="40" spans="1:22" s="2" customFormat="1" ht="12" customHeight="1" x14ac:dyDescent="0.2">
      <c r="A40" s="186"/>
      <c r="B40" s="186"/>
      <c r="C40" s="216" t="s">
        <v>398</v>
      </c>
      <c r="D40" s="217"/>
      <c r="E40" s="217"/>
      <c r="F40" s="217"/>
      <c r="G40" s="218"/>
      <c r="H40" s="188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/>
    </row>
    <row r="41" spans="1:22" s="2" customFormat="1" ht="12" customHeight="1" x14ac:dyDescent="0.2">
      <c r="A41" s="186"/>
      <c r="B41" s="186"/>
      <c r="C41" s="219" t="s">
        <v>399</v>
      </c>
      <c r="D41" s="220"/>
      <c r="E41" s="220"/>
      <c r="F41" s="220"/>
      <c r="G41" s="221"/>
      <c r="H41" s="188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</row>
    <row r="42" spans="1:22" s="2" customFormat="1" ht="12" customHeight="1" x14ac:dyDescent="0.2">
      <c r="A42" s="186"/>
      <c r="B42" s="186"/>
      <c r="C42" s="219" t="s">
        <v>400</v>
      </c>
      <c r="D42" s="220"/>
      <c r="E42" s="220"/>
      <c r="F42" s="220"/>
      <c r="G42" s="221"/>
      <c r="H42" s="188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</row>
    <row r="43" spans="1:22" s="2" customFormat="1" ht="12" customHeight="1" x14ac:dyDescent="0.2">
      <c r="A43" s="186"/>
      <c r="B43" s="186"/>
      <c r="C43" s="219" t="s">
        <v>401</v>
      </c>
      <c r="D43" s="220"/>
      <c r="E43" s="220"/>
      <c r="F43" s="220"/>
      <c r="G43" s="221"/>
      <c r="H43" s="188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</row>
    <row r="44" spans="1:22" s="2" customFormat="1" ht="12" customHeight="1" thickBot="1" x14ac:dyDescent="0.25">
      <c r="A44" s="186"/>
      <c r="B44" s="186"/>
      <c r="C44" s="222" t="s">
        <v>402</v>
      </c>
      <c r="D44" s="223"/>
      <c r="E44" s="223"/>
      <c r="F44" s="223"/>
      <c r="G44" s="224"/>
      <c r="H44" s="188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</row>
    <row r="45" spans="1:22" s="2" customFormat="1" ht="12" customHeight="1" x14ac:dyDescent="0.2">
      <c r="A45" s="186"/>
      <c r="B45" s="186"/>
      <c r="C45" s="225" t="s">
        <v>403</v>
      </c>
      <c r="D45" s="225"/>
      <c r="E45" s="225"/>
      <c r="F45" s="225"/>
      <c r="G45" s="225"/>
      <c r="H45" s="188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</row>
    <row r="46" spans="1:22" s="2" customFormat="1" ht="12" customHeight="1" x14ac:dyDescent="0.2">
      <c r="A46" s="186"/>
      <c r="B46" s="186"/>
      <c r="C46" s="225" t="s">
        <v>404</v>
      </c>
      <c r="D46" s="225"/>
      <c r="E46" s="225"/>
      <c r="F46" s="225"/>
      <c r="G46" s="225"/>
      <c r="H46" s="188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</row>
    <row r="47" spans="1:22" s="2" customFormat="1" ht="12" customHeight="1" x14ac:dyDescent="0.2">
      <c r="A47" s="186"/>
      <c r="B47" s="186"/>
      <c r="C47" s="225" t="s">
        <v>405</v>
      </c>
      <c r="D47" s="225"/>
      <c r="E47" s="225"/>
      <c r="F47" s="225"/>
      <c r="G47" s="225"/>
      <c r="H47" s="188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</row>
    <row r="48" spans="1:22" ht="11.1" customHeight="1" x14ac:dyDescent="0.2">
      <c r="A48" s="185"/>
      <c r="B48" s="185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1.1" customHeight="1" x14ac:dyDescent="0.2">
      <c r="A49" s="185"/>
      <c r="B49" s="185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1.1" customHeight="1" x14ac:dyDescent="0.2">
      <c r="A50" s="185"/>
      <c r="B50" s="185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1.1" customHeight="1" x14ac:dyDescent="0.2">
      <c r="A51" s="185"/>
      <c r="B51" s="185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1.1" customHeight="1" x14ac:dyDescent="0.2">
      <c r="A52" s="185"/>
      <c r="B52" s="185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1.1" customHeight="1" x14ac:dyDescent="0.2">
      <c r="A53" s="185"/>
      <c r="B53" s="185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1.1" customHeight="1" x14ac:dyDescent="0.2">
      <c r="A54" s="185"/>
      <c r="B54" s="185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11.1" customHeight="1" x14ac:dyDescent="0.2">
      <c r="A55" s="185"/>
      <c r="B55" s="185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11.1" customHeight="1" x14ac:dyDescent="0.2">
      <c r="A56" s="185"/>
      <c r="B56" s="185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11.1" customHeight="1" x14ac:dyDescent="0.2">
      <c r="A57" s="185"/>
      <c r="B57" s="185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11.1" customHeight="1" x14ac:dyDescent="0.2">
      <c r="A58" s="185"/>
      <c r="B58" s="185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11.1" customHeight="1" x14ac:dyDescent="0.2">
      <c r="A59" s="185"/>
      <c r="B59" s="185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11.1" customHeight="1" x14ac:dyDescent="0.2">
      <c r="A60" s="185"/>
      <c r="B60" s="185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11.1" customHeight="1" x14ac:dyDescent="0.2">
      <c r="A61" s="185"/>
      <c r="B61" s="185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11.1" customHeight="1" x14ac:dyDescent="0.2">
      <c r="A62" s="185"/>
      <c r="B62" s="185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11.1" customHeight="1" x14ac:dyDescent="0.2">
      <c r="A63" s="185"/>
      <c r="B63" s="185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11.1" customHeight="1" x14ac:dyDescent="0.2">
      <c r="A64" s="185"/>
      <c r="B64" s="185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ht="11.1" customHeight="1" x14ac:dyDescent="0.2">
      <c r="A65" s="185"/>
      <c r="B65" s="185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ht="11.1" customHeight="1" x14ac:dyDescent="0.2">
      <c r="A66" s="185"/>
      <c r="B66" s="185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ht="11.1" customHeight="1" x14ac:dyDescent="0.2">
      <c r="A67" s="185"/>
      <c r="B67" s="185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ht="11.1" customHeight="1" x14ac:dyDescent="0.2">
      <c r="A68" s="180"/>
      <c r="B68" s="180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ht="11.1" customHeight="1" x14ac:dyDescent="0.2">
      <c r="A69" s="151"/>
      <c r="B69" s="15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ht="11.1" customHeight="1" x14ac:dyDescent="0.2">
      <c r="A70" s="8"/>
      <c r="B70" s="8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ht="11.1" customHeight="1" x14ac:dyDescent="0.2">
      <c r="A71" s="186"/>
      <c r="B71" s="186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ht="11.1" customHeight="1" x14ac:dyDescent="0.2">
      <c r="A72" s="226"/>
      <c r="B72" s="226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ht="11.1" customHeight="1" x14ac:dyDescent="0.2">
      <c r="A73" s="226"/>
      <c r="B73" s="226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ht="11.1" customHeight="1" x14ac:dyDescent="0.2">
      <c r="A74" s="226"/>
      <c r="B74" s="226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ht="11.1" customHeight="1" x14ac:dyDescent="0.2">
      <c r="A75" s="226"/>
      <c r="B75" s="226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ht="11.1" customHeight="1" x14ac:dyDescent="0.2">
      <c r="A76" s="226"/>
      <c r="B76" s="226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ht="11.1" customHeight="1" x14ac:dyDescent="0.2">
      <c r="A77" s="226"/>
      <c r="B77" s="226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ht="11.1" customHeight="1" x14ac:dyDescent="0.2">
      <c r="A78" s="226"/>
      <c r="B78" s="226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 ht="11.1" customHeight="1" x14ac:dyDescent="0.2">
      <c r="A79" s="226"/>
      <c r="B79" s="226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 ht="11.1" customHeight="1" x14ac:dyDescent="0.2">
      <c r="A80" s="226"/>
      <c r="B80" s="226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ht="11.1" customHeight="1" x14ac:dyDescent="0.2">
      <c r="A81" s="226"/>
      <c r="B81" s="226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ht="11.1" customHeight="1" x14ac:dyDescent="0.2">
      <c r="A82" s="226"/>
      <c r="B82" s="226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ht="11.1" customHeight="1" x14ac:dyDescent="0.2">
      <c r="A83" s="226"/>
      <c r="B83" s="226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ht="11.1" customHeight="1" x14ac:dyDescent="0.2">
      <c r="A84" s="226"/>
      <c r="B84" s="226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1:22" ht="11.1" customHeight="1" x14ac:dyDescent="0.2">
      <c r="A85" s="226"/>
      <c r="B85" s="226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 ht="11.1" customHeight="1" x14ac:dyDescent="0.2">
      <c r="A86" s="226"/>
      <c r="B86" s="226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 ht="11.1" customHeight="1" x14ac:dyDescent="0.2">
      <c r="A87" s="226"/>
      <c r="B87" s="226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ht="11.1" customHeight="1" x14ac:dyDescent="0.2">
      <c r="A88" s="226"/>
      <c r="B88" s="226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ht="11.1" customHeight="1" x14ac:dyDescent="0.2">
      <c r="A89" s="226"/>
      <c r="B89" s="226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 ht="11.1" customHeight="1" x14ac:dyDescent="0.2">
      <c r="A90" s="226"/>
      <c r="B90" s="226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 ht="11.1" customHeight="1" x14ac:dyDescent="0.2">
      <c r="A91" s="226"/>
      <c r="B91" s="226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 ht="11.1" customHeight="1" x14ac:dyDescent="0.2">
      <c r="A92" s="226"/>
      <c r="B92" s="226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 ht="11.1" customHeight="1" x14ac:dyDescent="0.2">
      <c r="A93" s="226"/>
      <c r="B93" s="226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 ht="11.1" customHeight="1" x14ac:dyDescent="0.2">
      <c r="A94" s="226"/>
      <c r="B94" s="226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 ht="11.1" customHeight="1" x14ac:dyDescent="0.2">
      <c r="A95" s="226"/>
      <c r="B95" s="226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ht="11.1" customHeight="1" x14ac:dyDescent="0.2">
      <c r="A96" s="226"/>
      <c r="B96" s="226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ht="11.1" customHeight="1" x14ac:dyDescent="0.2">
      <c r="A97" s="226"/>
      <c r="B97" s="226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1.1" customHeight="1" x14ac:dyDescent="0.2">
      <c r="A98" s="226"/>
      <c r="B98" s="226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ht="11.1" customHeight="1" x14ac:dyDescent="0.2">
      <c r="A99" s="226"/>
      <c r="B99" s="226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11.1" customHeight="1" x14ac:dyDescent="0.2">
      <c r="A100" s="226"/>
      <c r="B100" s="226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11.1" customHeight="1" x14ac:dyDescent="0.2">
      <c r="A101" s="226"/>
      <c r="B101" s="226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11.1" customHeight="1" x14ac:dyDescent="0.2">
      <c r="A102" s="226"/>
      <c r="B102" s="226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 ht="11.1" customHeight="1" x14ac:dyDescent="0.2">
      <c r="A103" s="226"/>
      <c r="B103" s="226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:22" ht="11.1" customHeight="1" x14ac:dyDescent="0.2">
      <c r="A104" s="226"/>
      <c r="B104" s="226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ht="11.1" customHeight="1" x14ac:dyDescent="0.2">
      <c r="A105" s="226"/>
      <c r="B105" s="226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ht="11.1" customHeight="1" x14ac:dyDescent="0.2">
      <c r="A106" s="226"/>
      <c r="B106" s="226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1:22" ht="11.1" customHeight="1" x14ac:dyDescent="0.2">
      <c r="A107" s="226"/>
      <c r="B107" s="226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1:22" ht="11.1" customHeight="1" x14ac:dyDescent="0.2">
      <c r="A108" s="226"/>
      <c r="B108" s="226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1:22" ht="11.1" customHeight="1" x14ac:dyDescent="0.2">
      <c r="A109" s="226"/>
      <c r="B109" s="226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1.1" customHeight="1" x14ac:dyDescent="0.2">
      <c r="A110" s="226"/>
      <c r="B110" s="226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ht="11.1" customHeight="1" x14ac:dyDescent="0.2">
      <c r="A111" s="226"/>
      <c r="B111" s="226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ht="11.1" customHeight="1" x14ac:dyDescent="0.2">
      <c r="A112" s="226"/>
      <c r="B112" s="226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ht="11.1" customHeight="1" x14ac:dyDescent="0.2">
      <c r="A113" s="226"/>
      <c r="B113" s="226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1:22" ht="11.1" customHeight="1" x14ac:dyDescent="0.2">
      <c r="A114" s="226"/>
      <c r="B114" s="226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ht="11.1" customHeight="1" x14ac:dyDescent="0.2">
      <c r="A115" s="226"/>
      <c r="B115" s="226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1:22" ht="11.1" customHeight="1" x14ac:dyDescent="0.2">
      <c r="A116" s="226"/>
      <c r="B116" s="226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ht="11.1" customHeight="1" x14ac:dyDescent="0.2">
      <c r="A117" s="226"/>
      <c r="B117" s="226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ht="11.1" customHeight="1" x14ac:dyDescent="0.2">
      <c r="A118" s="226"/>
      <c r="B118" s="226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1:22" ht="11.1" customHeight="1" x14ac:dyDescent="0.2">
      <c r="A119" s="226"/>
      <c r="B119" s="226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1:22" ht="11.1" customHeight="1" x14ac:dyDescent="0.2">
      <c r="A120" s="226"/>
      <c r="B120" s="226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ht="11.1" customHeight="1" x14ac:dyDescent="0.2">
      <c r="A121" s="226"/>
      <c r="B121" s="226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ht="11.1" customHeight="1" x14ac:dyDescent="0.2">
      <c r="A122" s="226"/>
      <c r="B122" s="226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x14ac:dyDescent="0.2">
      <c r="A123" s="226"/>
      <c r="B123" s="226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x14ac:dyDescent="0.2">
      <c r="A124" s="226"/>
      <c r="B124" s="226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x14ac:dyDescent="0.2">
      <c r="A125" s="226"/>
      <c r="B125" s="226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spans="1:22" x14ac:dyDescent="0.2">
      <c r="A126" s="226"/>
      <c r="B126" s="226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spans="1:22" x14ac:dyDescent="0.2">
      <c r="A127" s="226"/>
      <c r="B127" s="226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1:22" x14ac:dyDescent="0.2">
      <c r="A128" s="226"/>
      <c r="B128" s="226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1:22" x14ac:dyDescent="0.2">
      <c r="A129" s="226"/>
      <c r="B129" s="226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spans="1:22" x14ac:dyDescent="0.2">
      <c r="A130" s="226"/>
      <c r="B130" s="226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spans="1:22" x14ac:dyDescent="0.2">
      <c r="A131" s="226"/>
      <c r="B131" s="226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spans="1:22" x14ac:dyDescent="0.2">
      <c r="A132" s="226"/>
      <c r="B132" s="226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spans="1:22" x14ac:dyDescent="0.2">
      <c r="A133" s="226"/>
      <c r="B133" s="226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spans="1:22" x14ac:dyDescent="0.2">
      <c r="A134" s="226"/>
      <c r="B134" s="226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spans="1:22" x14ac:dyDescent="0.2">
      <c r="A135" s="226"/>
      <c r="B135" s="226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spans="1:22" x14ac:dyDescent="0.2">
      <c r="A136" s="226"/>
      <c r="B136" s="226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1:22" x14ac:dyDescent="0.2">
      <c r="A137" s="226"/>
      <c r="B137" s="226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spans="1:22" x14ac:dyDescent="0.2">
      <c r="A138" s="226"/>
      <c r="B138" s="226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spans="1:22" x14ac:dyDescent="0.2">
      <c r="A139" s="226"/>
      <c r="B139" s="226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spans="1:22" x14ac:dyDescent="0.2">
      <c r="A140" s="226"/>
      <c r="B140" s="226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spans="1:22" x14ac:dyDescent="0.2">
      <c r="A141" s="226"/>
      <c r="B141" s="226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spans="1:22" x14ac:dyDescent="0.2">
      <c r="A142" s="226"/>
      <c r="B142" s="226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spans="1:22" x14ac:dyDescent="0.2">
      <c r="A143" s="226"/>
      <c r="B143" s="226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spans="1:22" x14ac:dyDescent="0.2">
      <c r="A144" s="226"/>
      <c r="B144" s="226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spans="1:22" x14ac:dyDescent="0.2">
      <c r="A145" s="226"/>
      <c r="B145" s="226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spans="1:22" x14ac:dyDescent="0.2">
      <c r="A146" s="226"/>
      <c r="B146" s="226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spans="1:22" x14ac:dyDescent="0.2">
      <c r="A147" s="226"/>
      <c r="B147" s="226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spans="1:22" x14ac:dyDescent="0.2">
      <c r="A148" s="226"/>
      <c r="B148" s="226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spans="1:22" x14ac:dyDescent="0.2">
      <c r="A149" s="226"/>
      <c r="B149" s="226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spans="1:22" x14ac:dyDescent="0.2">
      <c r="A150" s="226"/>
      <c r="B150" s="226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spans="1:22" x14ac:dyDescent="0.2">
      <c r="A151" s="226"/>
      <c r="B151" s="226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spans="1:22" x14ac:dyDescent="0.2">
      <c r="A152" s="226"/>
      <c r="B152" s="226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spans="1:22" x14ac:dyDescent="0.2">
      <c r="A153" s="226"/>
      <c r="B153" s="226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spans="1:22" x14ac:dyDescent="0.2">
      <c r="A154" s="226"/>
      <c r="B154" s="226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spans="1:22" x14ac:dyDescent="0.2">
      <c r="A155" s="226"/>
      <c r="B155" s="226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spans="1:22" x14ac:dyDescent="0.2">
      <c r="A156" s="226"/>
      <c r="B156" s="226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spans="1:22" x14ac:dyDescent="0.2">
      <c r="A157" s="226"/>
      <c r="B157" s="226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spans="1:22" x14ac:dyDescent="0.2">
      <c r="A158" s="226"/>
      <c r="B158" s="226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spans="1:22" x14ac:dyDescent="0.2">
      <c r="A159" s="226"/>
      <c r="B159" s="226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spans="1:22" x14ac:dyDescent="0.2">
      <c r="A160" s="226"/>
      <c r="B160" s="226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spans="1:22" x14ac:dyDescent="0.2">
      <c r="A161" s="226"/>
      <c r="B161" s="226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spans="1:22" x14ac:dyDescent="0.2">
      <c r="A162" s="226"/>
      <c r="B162" s="226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spans="1:22" x14ac:dyDescent="0.2">
      <c r="A163" s="226"/>
      <c r="B163" s="226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spans="1:22" x14ac:dyDescent="0.2">
      <c r="A164" s="226"/>
      <c r="B164" s="226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spans="1:22" x14ac:dyDescent="0.2">
      <c r="A165" s="226"/>
      <c r="B165" s="226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spans="1:22" x14ac:dyDescent="0.2">
      <c r="A166" s="226"/>
      <c r="B166" s="226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spans="1:22" x14ac:dyDescent="0.2">
      <c r="A167" s="226"/>
      <c r="B167" s="226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spans="1:22" x14ac:dyDescent="0.2">
      <c r="A168" s="226"/>
      <c r="B168" s="226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spans="1:22" x14ac:dyDescent="0.2">
      <c r="A169" s="226"/>
      <c r="B169" s="226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spans="1:22" x14ac:dyDescent="0.2">
      <c r="A170" s="226"/>
      <c r="B170" s="226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spans="1:22" x14ac:dyDescent="0.2">
      <c r="A171" s="226"/>
      <c r="B171" s="226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spans="1:22" x14ac:dyDescent="0.2">
      <c r="A172" s="226"/>
      <c r="B172" s="226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spans="1:22" x14ac:dyDescent="0.2">
      <c r="A173" s="226"/>
      <c r="B173" s="226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spans="1:22" x14ac:dyDescent="0.2">
      <c r="A174" s="226"/>
      <c r="B174" s="226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spans="1:22" x14ac:dyDescent="0.2">
      <c r="A175" s="226"/>
      <c r="B175" s="226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spans="1:22" x14ac:dyDescent="0.2">
      <c r="A176" s="226"/>
      <c r="B176" s="226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spans="1:22" x14ac:dyDescent="0.2">
      <c r="A177" s="226"/>
      <c r="B177" s="226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spans="1:22" x14ac:dyDescent="0.2">
      <c r="A178" s="226"/>
      <c r="B178" s="226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spans="1:22" x14ac:dyDescent="0.2">
      <c r="A179" s="226"/>
      <c r="B179" s="226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spans="1:22" x14ac:dyDescent="0.2">
      <c r="A180" s="226"/>
      <c r="B180" s="226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spans="1:22" x14ac:dyDescent="0.2">
      <c r="A181" s="226"/>
      <c r="B181" s="226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spans="1:22" x14ac:dyDescent="0.2">
      <c r="A182" s="226"/>
      <c r="B182" s="226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spans="1:22" x14ac:dyDescent="0.2">
      <c r="A183" s="226"/>
      <c r="B183" s="226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spans="1:22" x14ac:dyDescent="0.2">
      <c r="A184" s="226"/>
      <c r="B184" s="226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spans="1:22" x14ac:dyDescent="0.2">
      <c r="A185" s="226"/>
      <c r="B185" s="226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spans="1:22" x14ac:dyDescent="0.2">
      <c r="A186" s="226"/>
      <c r="B186" s="226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spans="1:22" x14ac:dyDescent="0.2">
      <c r="A187" s="226"/>
      <c r="B187" s="226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spans="1:22" x14ac:dyDescent="0.2">
      <c r="A188" s="226"/>
      <c r="B188" s="226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spans="1:22" x14ac:dyDescent="0.2">
      <c r="A189" s="226"/>
      <c r="B189" s="226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spans="1:22" x14ac:dyDescent="0.2">
      <c r="A190" s="226"/>
      <c r="B190" s="226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spans="1:22" x14ac:dyDescent="0.2">
      <c r="A191" s="226"/>
      <c r="B191" s="226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spans="1:22" x14ac:dyDescent="0.2">
      <c r="A192" s="226"/>
      <c r="B192" s="226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spans="1:22" x14ac:dyDescent="0.2">
      <c r="A193" s="226"/>
      <c r="B193" s="226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spans="1:22" x14ac:dyDescent="0.2">
      <c r="A194" s="226"/>
      <c r="B194" s="226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spans="1:22" x14ac:dyDescent="0.2">
      <c r="A195" s="226"/>
      <c r="B195" s="226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spans="1:22" x14ac:dyDescent="0.2">
      <c r="A196" s="226"/>
      <c r="B196" s="226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spans="1:22" x14ac:dyDescent="0.2">
      <c r="A197" s="226"/>
      <c r="B197" s="226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spans="1:22" x14ac:dyDescent="0.2">
      <c r="A198" s="226"/>
      <c r="B198" s="226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spans="1:22" x14ac:dyDescent="0.2">
      <c r="A199" s="226"/>
      <c r="B199" s="226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spans="1:22" x14ac:dyDescent="0.2">
      <c r="A200" s="226"/>
      <c r="B200" s="226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spans="1:22" x14ac:dyDescent="0.2">
      <c r="A201" s="226"/>
      <c r="B201" s="226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spans="1:22" x14ac:dyDescent="0.2">
      <c r="A202" s="226"/>
      <c r="B202" s="226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spans="1:22" x14ac:dyDescent="0.2">
      <c r="A203" s="226"/>
      <c r="B203" s="226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spans="1:22" x14ac:dyDescent="0.2">
      <c r="A204" s="226"/>
      <c r="B204" s="226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1:22" x14ac:dyDescent="0.2">
      <c r="A205" s="226"/>
      <c r="B205" s="226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1:22" x14ac:dyDescent="0.2">
      <c r="A206" s="226"/>
      <c r="B206" s="226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spans="1:22" x14ac:dyDescent="0.2">
      <c r="A207" s="226"/>
      <c r="B207" s="226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spans="1:22" x14ac:dyDescent="0.2">
      <c r="A208" s="226"/>
      <c r="B208" s="226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spans="1:22" x14ac:dyDescent="0.2">
      <c r="A209" s="226"/>
      <c r="B209" s="226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spans="1:22" x14ac:dyDescent="0.2">
      <c r="A210" s="226"/>
      <c r="B210" s="226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spans="1:22" x14ac:dyDescent="0.2">
      <c r="A211" s="226"/>
      <c r="B211" s="226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spans="1:22" x14ac:dyDescent="0.2">
      <c r="A212" s="226"/>
      <c r="B212" s="226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spans="1:22" x14ac:dyDescent="0.2">
      <c r="A213" s="226"/>
      <c r="B213" s="226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spans="1:22" x14ac:dyDescent="0.2">
      <c r="A214" s="226"/>
      <c r="B214" s="226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spans="1:22" x14ac:dyDescent="0.2">
      <c r="A215" s="226"/>
      <c r="B215" s="226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spans="1:22" x14ac:dyDescent="0.2">
      <c r="A216" s="226"/>
      <c r="B216" s="226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spans="1:22" x14ac:dyDescent="0.2">
      <c r="A217" s="226"/>
      <c r="B217" s="226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spans="1:22" x14ac:dyDescent="0.2">
      <c r="A218" s="226"/>
      <c r="B218" s="226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spans="1:22" x14ac:dyDescent="0.2">
      <c r="A219" s="226"/>
      <c r="B219" s="226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spans="1:22" x14ac:dyDescent="0.2">
      <c r="A220" s="226"/>
      <c r="B220" s="226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spans="1:22" x14ac:dyDescent="0.2">
      <c r="A221" s="226"/>
      <c r="B221" s="226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</row>
    <row r="222" spans="1:22" x14ac:dyDescent="0.2">
      <c r="A222" s="226"/>
      <c r="B222" s="226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</row>
    <row r="223" spans="1:22" x14ac:dyDescent="0.2">
      <c r="A223" s="226"/>
      <c r="B223" s="226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</row>
    <row r="224" spans="1:22" x14ac:dyDescent="0.2">
      <c r="A224" s="226"/>
      <c r="B224" s="226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</row>
    <row r="225" spans="1:22" x14ac:dyDescent="0.2">
      <c r="A225" s="226"/>
      <c r="B225" s="226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</row>
    <row r="226" spans="1:22" x14ac:dyDescent="0.2">
      <c r="A226" s="226"/>
      <c r="B226" s="226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</row>
    <row r="227" spans="1:22" x14ac:dyDescent="0.2">
      <c r="A227" s="226"/>
      <c r="B227" s="226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</row>
    <row r="228" spans="1:22" x14ac:dyDescent="0.2">
      <c r="A228" s="226"/>
      <c r="B228" s="226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</row>
    <row r="229" spans="1:22" x14ac:dyDescent="0.2">
      <c r="A229" s="226"/>
      <c r="B229" s="226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</row>
    <row r="230" spans="1:22" x14ac:dyDescent="0.2">
      <c r="A230" s="226"/>
      <c r="B230" s="226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</row>
    <row r="231" spans="1:22" x14ac:dyDescent="0.2">
      <c r="A231" s="226"/>
      <c r="B231" s="226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</row>
    <row r="232" spans="1:22" x14ac:dyDescent="0.2">
      <c r="A232" s="226"/>
      <c r="B232" s="226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</row>
    <row r="233" spans="1:22" x14ac:dyDescent="0.2">
      <c r="A233" s="226"/>
      <c r="B233" s="226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</row>
    <row r="234" spans="1:22" x14ac:dyDescent="0.2">
      <c r="A234" s="226"/>
      <c r="B234" s="226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</row>
    <row r="235" spans="1:22" x14ac:dyDescent="0.2">
      <c r="A235" s="226"/>
      <c r="B235" s="226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</row>
    <row r="236" spans="1:22" x14ac:dyDescent="0.2">
      <c r="A236" s="226"/>
      <c r="B236" s="226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</row>
    <row r="237" spans="1:22" x14ac:dyDescent="0.2">
      <c r="A237" s="226"/>
      <c r="B237" s="226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</row>
    <row r="238" spans="1:22" x14ac:dyDescent="0.2">
      <c r="A238" s="226"/>
      <c r="B238" s="226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</row>
    <row r="239" spans="1:22" x14ac:dyDescent="0.2">
      <c r="A239" s="226"/>
      <c r="B239" s="226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</row>
    <row r="240" spans="1:22" x14ac:dyDescent="0.2">
      <c r="A240" s="226"/>
      <c r="B240" s="226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</row>
    <row r="241" spans="1:22" x14ac:dyDescent="0.2">
      <c r="A241" s="226"/>
      <c r="B241" s="226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</row>
    <row r="242" spans="1:22" x14ac:dyDescent="0.2">
      <c r="A242" s="226"/>
      <c r="B242" s="226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</row>
    <row r="243" spans="1:22" x14ac:dyDescent="0.2">
      <c r="A243" s="226"/>
      <c r="B243" s="226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</row>
    <row r="244" spans="1:22" x14ac:dyDescent="0.2">
      <c r="A244" s="226"/>
      <c r="B244" s="226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</row>
    <row r="245" spans="1:22" x14ac:dyDescent="0.2">
      <c r="A245" s="226"/>
      <c r="B245" s="226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</row>
    <row r="246" spans="1:22" x14ac:dyDescent="0.2">
      <c r="A246" s="226"/>
      <c r="B246" s="226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</row>
    <row r="247" spans="1:22" x14ac:dyDescent="0.2">
      <c r="A247" s="226"/>
      <c r="B247" s="226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</row>
    <row r="248" spans="1:22" x14ac:dyDescent="0.2">
      <c r="A248" s="226"/>
      <c r="B248" s="226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</row>
    <row r="249" spans="1:22" x14ac:dyDescent="0.2">
      <c r="A249" s="226"/>
      <c r="B249" s="226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</row>
    <row r="250" spans="1:22" x14ac:dyDescent="0.2">
      <c r="A250" s="226"/>
      <c r="B250" s="226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</row>
    <row r="251" spans="1:22" x14ac:dyDescent="0.2">
      <c r="A251" s="226"/>
      <c r="B251" s="226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</row>
    <row r="252" spans="1:22" x14ac:dyDescent="0.2">
      <c r="A252" s="226"/>
      <c r="B252" s="226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</row>
    <row r="253" spans="1:22" x14ac:dyDescent="0.2">
      <c r="A253" s="226"/>
      <c r="B253" s="226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</row>
    <row r="254" spans="1:22" x14ac:dyDescent="0.2">
      <c r="A254" s="226"/>
      <c r="B254" s="226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</row>
    <row r="255" spans="1:22" x14ac:dyDescent="0.2">
      <c r="A255" s="226"/>
      <c r="B255" s="226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</row>
    <row r="256" spans="1:22" x14ac:dyDescent="0.2">
      <c r="A256" s="226"/>
      <c r="B256" s="226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</row>
    <row r="257" spans="1:22" x14ac:dyDescent="0.2">
      <c r="A257" s="226"/>
      <c r="B257" s="226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</row>
    <row r="258" spans="1:22" x14ac:dyDescent="0.2">
      <c r="A258" s="226"/>
      <c r="B258" s="226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</row>
    <row r="259" spans="1:22" x14ac:dyDescent="0.2">
      <c r="A259" s="226"/>
      <c r="B259" s="226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</row>
    <row r="260" spans="1:22" x14ac:dyDescent="0.2">
      <c r="A260" s="226"/>
      <c r="B260" s="226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</row>
    <row r="261" spans="1:22" x14ac:dyDescent="0.2">
      <c r="A261" s="226"/>
      <c r="B261" s="226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</row>
    <row r="262" spans="1:22" x14ac:dyDescent="0.2">
      <c r="A262" s="226"/>
      <c r="B262" s="226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</row>
    <row r="263" spans="1:22" x14ac:dyDescent="0.2">
      <c r="A263" s="226"/>
      <c r="B263" s="226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</row>
    <row r="264" spans="1:22" x14ac:dyDescent="0.2">
      <c r="A264" s="226"/>
      <c r="B264" s="226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</row>
    <row r="265" spans="1:22" x14ac:dyDescent="0.2">
      <c r="A265" s="226"/>
      <c r="B265" s="226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</row>
    <row r="266" spans="1:22" x14ac:dyDescent="0.2">
      <c r="A266" s="226"/>
      <c r="B266" s="226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</row>
    <row r="267" spans="1:22" x14ac:dyDescent="0.2">
      <c r="A267" s="226"/>
      <c r="B267" s="226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</row>
    <row r="268" spans="1:22" x14ac:dyDescent="0.2">
      <c r="A268" s="226"/>
      <c r="B268" s="226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</row>
    <row r="269" spans="1:22" x14ac:dyDescent="0.2">
      <c r="A269" s="226"/>
      <c r="B269" s="226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</row>
    <row r="270" spans="1:22" x14ac:dyDescent="0.2">
      <c r="A270" s="226"/>
      <c r="B270" s="226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</row>
    <row r="271" spans="1:22" x14ac:dyDescent="0.2">
      <c r="A271" s="226"/>
      <c r="B271" s="226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</row>
    <row r="272" spans="1:22" x14ac:dyDescent="0.2">
      <c r="A272" s="226"/>
      <c r="B272" s="226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</row>
    <row r="273" spans="1:22" x14ac:dyDescent="0.2">
      <c r="A273" s="226"/>
      <c r="B273" s="226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</row>
    <row r="274" spans="1:22" x14ac:dyDescent="0.2">
      <c r="A274" s="226"/>
      <c r="B274" s="226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</row>
    <row r="275" spans="1:22" x14ac:dyDescent="0.2">
      <c r="A275" s="226"/>
      <c r="B275" s="226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</row>
    <row r="276" spans="1:22" x14ac:dyDescent="0.2">
      <c r="A276" s="226"/>
      <c r="B276" s="226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</row>
    <row r="277" spans="1:22" x14ac:dyDescent="0.2">
      <c r="A277" s="226"/>
      <c r="B277" s="226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</row>
    <row r="278" spans="1:22" x14ac:dyDescent="0.2">
      <c r="A278" s="226"/>
      <c r="B278" s="226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</row>
    <row r="279" spans="1:22" x14ac:dyDescent="0.2">
      <c r="A279" s="226"/>
      <c r="B279" s="226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</row>
    <row r="280" spans="1:22" x14ac:dyDescent="0.2">
      <c r="A280" s="226"/>
      <c r="B280" s="226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</row>
    <row r="281" spans="1:22" x14ac:dyDescent="0.2">
      <c r="A281" s="226"/>
      <c r="B281" s="226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</row>
    <row r="282" spans="1:22" x14ac:dyDescent="0.2">
      <c r="A282" s="226"/>
      <c r="B282" s="226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</row>
    <row r="283" spans="1:22" x14ac:dyDescent="0.2">
      <c r="A283" s="226"/>
      <c r="B283" s="226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</row>
    <row r="284" spans="1:22" x14ac:dyDescent="0.2">
      <c r="A284" s="226"/>
      <c r="B284" s="226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</row>
    <row r="285" spans="1:22" x14ac:dyDescent="0.2">
      <c r="A285" s="226"/>
      <c r="B285" s="226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</row>
    <row r="286" spans="1:22" x14ac:dyDescent="0.2">
      <c r="A286" s="226"/>
      <c r="B286" s="226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</row>
    <row r="287" spans="1:22" x14ac:dyDescent="0.2">
      <c r="A287" s="226"/>
      <c r="B287" s="226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</row>
    <row r="288" spans="1:22" x14ac:dyDescent="0.2">
      <c r="A288" s="226"/>
      <c r="B288" s="226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</row>
    <row r="289" spans="1:22" x14ac:dyDescent="0.2">
      <c r="A289" s="226"/>
      <c r="B289" s="226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</row>
    <row r="290" spans="1:22" x14ac:dyDescent="0.2">
      <c r="A290" s="226"/>
      <c r="B290" s="226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</row>
    <row r="291" spans="1:22" x14ac:dyDescent="0.2">
      <c r="A291" s="226"/>
      <c r="B291" s="226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</row>
    <row r="292" spans="1:22" x14ac:dyDescent="0.2">
      <c r="A292" s="226"/>
      <c r="B292" s="226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</row>
    <row r="293" spans="1:22" x14ac:dyDescent="0.2">
      <c r="A293" s="226"/>
      <c r="B293" s="226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</row>
    <row r="294" spans="1:22" x14ac:dyDescent="0.2">
      <c r="A294" s="226"/>
      <c r="B294" s="226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</row>
    <row r="295" spans="1:22" x14ac:dyDescent="0.2">
      <c r="A295" s="226"/>
      <c r="B295" s="226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</row>
    <row r="296" spans="1:22" x14ac:dyDescent="0.2">
      <c r="A296" s="226"/>
      <c r="B296" s="226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</row>
    <row r="297" spans="1:22" x14ac:dyDescent="0.2">
      <c r="A297" s="226"/>
      <c r="B297" s="226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</row>
    <row r="298" spans="1:22" x14ac:dyDescent="0.2">
      <c r="A298" s="226"/>
      <c r="B298" s="226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</row>
    <row r="299" spans="1:22" x14ac:dyDescent="0.2">
      <c r="A299" s="226"/>
      <c r="B299" s="226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</row>
    <row r="300" spans="1:22" x14ac:dyDescent="0.2">
      <c r="A300" s="226"/>
      <c r="B300" s="226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</row>
    <row r="301" spans="1:22" x14ac:dyDescent="0.2">
      <c r="A301" s="226"/>
      <c r="B301" s="226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</row>
    <row r="302" spans="1:22" x14ac:dyDescent="0.2">
      <c r="A302" s="226"/>
      <c r="B302" s="226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</row>
    <row r="303" spans="1:22" x14ac:dyDescent="0.2">
      <c r="A303" s="226"/>
      <c r="B303" s="226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</row>
    <row r="304" spans="1:22" x14ac:dyDescent="0.2">
      <c r="A304" s="226"/>
      <c r="B304" s="226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</row>
    <row r="305" spans="1:22" x14ac:dyDescent="0.2">
      <c r="A305" s="226"/>
      <c r="B305" s="226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</row>
    <row r="306" spans="1:22" x14ac:dyDescent="0.2">
      <c r="A306" s="226"/>
      <c r="B306" s="226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</row>
    <row r="307" spans="1:22" x14ac:dyDescent="0.2">
      <c r="A307" s="226"/>
      <c r="B307" s="226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</row>
    <row r="308" spans="1:22" x14ac:dyDescent="0.2">
      <c r="A308" s="226"/>
      <c r="B308" s="226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</row>
    <row r="309" spans="1:22" x14ac:dyDescent="0.2">
      <c r="A309" s="226"/>
      <c r="B309" s="226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</row>
    <row r="310" spans="1:22" x14ac:dyDescent="0.2">
      <c r="A310" s="226"/>
      <c r="B310" s="226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</row>
    <row r="311" spans="1:22" x14ac:dyDescent="0.2">
      <c r="A311" s="226"/>
      <c r="B311" s="226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</row>
    <row r="312" spans="1:22" x14ac:dyDescent="0.2">
      <c r="A312" s="226"/>
      <c r="B312" s="226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</row>
    <row r="313" spans="1:22" x14ac:dyDescent="0.2">
      <c r="A313" s="226"/>
      <c r="B313" s="226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</row>
    <row r="314" spans="1:22" x14ac:dyDescent="0.2">
      <c r="A314" s="226"/>
      <c r="B314" s="226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</row>
    <row r="315" spans="1:22" x14ac:dyDescent="0.2">
      <c r="A315" s="226"/>
      <c r="B315" s="226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</row>
    <row r="316" spans="1:22" x14ac:dyDescent="0.2">
      <c r="A316" s="226"/>
      <c r="B316" s="226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</row>
    <row r="317" spans="1:22" x14ac:dyDescent="0.2">
      <c r="A317" s="226"/>
      <c r="B317" s="226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</row>
    <row r="318" spans="1:22" x14ac:dyDescent="0.2">
      <c r="A318" s="226"/>
      <c r="B318" s="226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</row>
    <row r="319" spans="1:22" x14ac:dyDescent="0.2">
      <c r="A319" s="226"/>
      <c r="B319" s="226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</row>
    <row r="320" spans="1:22" x14ac:dyDescent="0.2">
      <c r="A320" s="226"/>
      <c r="B320" s="226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</row>
    <row r="321" spans="1:22" x14ac:dyDescent="0.2">
      <c r="A321" s="226"/>
      <c r="B321" s="226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</row>
    <row r="322" spans="1:22" x14ac:dyDescent="0.2">
      <c r="A322" s="226"/>
      <c r="B322" s="226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</row>
    <row r="323" spans="1:22" x14ac:dyDescent="0.2">
      <c r="A323" s="226"/>
      <c r="B323" s="226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</row>
    <row r="324" spans="1:22" x14ac:dyDescent="0.2">
      <c r="A324" s="226"/>
      <c r="B324" s="226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</row>
    <row r="325" spans="1:22" x14ac:dyDescent="0.2">
      <c r="A325" s="226"/>
      <c r="B325" s="226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</row>
    <row r="326" spans="1:22" x14ac:dyDescent="0.2">
      <c r="A326" s="226"/>
      <c r="B326" s="226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</row>
    <row r="327" spans="1:22" x14ac:dyDescent="0.2">
      <c r="A327" s="226"/>
      <c r="B327" s="226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</row>
    <row r="328" spans="1:22" x14ac:dyDescent="0.2">
      <c r="A328" s="226"/>
      <c r="B328" s="226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</row>
    <row r="329" spans="1:22" x14ac:dyDescent="0.2">
      <c r="A329" s="226"/>
      <c r="B329" s="226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</row>
    <row r="330" spans="1:22" x14ac:dyDescent="0.2">
      <c r="A330" s="226"/>
      <c r="B330" s="226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</row>
    <row r="331" spans="1:22" x14ac:dyDescent="0.2">
      <c r="A331" s="226"/>
      <c r="B331" s="226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</row>
    <row r="332" spans="1:22" x14ac:dyDescent="0.2">
      <c r="A332" s="226"/>
      <c r="B332" s="226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</row>
    <row r="333" spans="1:22" x14ac:dyDescent="0.2">
      <c r="A333" s="226"/>
      <c r="B333" s="226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</row>
    <row r="334" spans="1:22" x14ac:dyDescent="0.2">
      <c r="A334" s="226"/>
      <c r="B334" s="226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</row>
    <row r="335" spans="1:22" x14ac:dyDescent="0.2">
      <c r="A335" s="226"/>
      <c r="B335" s="226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</row>
    <row r="336" spans="1:22" x14ac:dyDescent="0.2">
      <c r="A336" s="226"/>
      <c r="B336" s="226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</row>
    <row r="337" spans="1:22" x14ac:dyDescent="0.2">
      <c r="A337" s="226"/>
      <c r="B337" s="226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</row>
    <row r="338" spans="1:22" x14ac:dyDescent="0.2">
      <c r="A338" s="226"/>
      <c r="B338" s="226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</row>
    <row r="339" spans="1:22" x14ac:dyDescent="0.2">
      <c r="A339" s="226"/>
      <c r="B339" s="226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</row>
    <row r="340" spans="1:22" x14ac:dyDescent="0.2">
      <c r="A340" s="226"/>
      <c r="B340" s="226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</row>
    <row r="341" spans="1:22" x14ac:dyDescent="0.2">
      <c r="A341" s="226"/>
      <c r="B341" s="226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</row>
    <row r="342" spans="1:22" x14ac:dyDescent="0.2">
      <c r="A342" s="226"/>
      <c r="B342" s="226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</row>
    <row r="343" spans="1:22" x14ac:dyDescent="0.2">
      <c r="A343" s="226"/>
      <c r="B343" s="226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</row>
    <row r="344" spans="1:22" x14ac:dyDescent="0.2">
      <c r="A344" s="226"/>
      <c r="B344" s="226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</row>
    <row r="345" spans="1:22" x14ac:dyDescent="0.2">
      <c r="A345" s="226"/>
      <c r="B345" s="226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</row>
    <row r="346" spans="1:22" x14ac:dyDescent="0.2">
      <c r="A346" s="226"/>
      <c r="B346" s="226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</row>
    <row r="347" spans="1:22" x14ac:dyDescent="0.2">
      <c r="A347" s="226"/>
      <c r="B347" s="226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</row>
    <row r="348" spans="1:22" x14ac:dyDescent="0.2">
      <c r="A348" s="226"/>
      <c r="B348" s="226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</row>
    <row r="349" spans="1:22" x14ac:dyDescent="0.2">
      <c r="A349" s="226"/>
      <c r="B349" s="226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</row>
    <row r="350" spans="1:22" x14ac:dyDescent="0.2">
      <c r="A350" s="226"/>
      <c r="B350" s="226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</row>
    <row r="351" spans="1:22" x14ac:dyDescent="0.2">
      <c r="A351" s="226"/>
      <c r="B351" s="226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</row>
    <row r="352" spans="1:22" x14ac:dyDescent="0.2">
      <c r="A352" s="226"/>
      <c r="B352" s="226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</row>
    <row r="353" spans="1:22" x14ac:dyDescent="0.2">
      <c r="A353" s="226"/>
      <c r="B353" s="226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</row>
    <row r="354" spans="1:22" x14ac:dyDescent="0.2">
      <c r="A354" s="226"/>
      <c r="B354" s="226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</row>
    <row r="355" spans="1:22" x14ac:dyDescent="0.2">
      <c r="A355" s="226"/>
      <c r="B355" s="226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</row>
    <row r="356" spans="1:22" x14ac:dyDescent="0.2">
      <c r="A356" s="226"/>
      <c r="B356" s="226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</row>
    <row r="357" spans="1:22" x14ac:dyDescent="0.2">
      <c r="A357" s="226"/>
      <c r="B357" s="226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</row>
    <row r="358" spans="1:22" x14ac:dyDescent="0.2">
      <c r="A358" s="226"/>
      <c r="B358" s="226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</row>
    <row r="359" spans="1:22" x14ac:dyDescent="0.2">
      <c r="A359" s="226"/>
      <c r="B359" s="226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</row>
    <row r="360" spans="1:22" x14ac:dyDescent="0.2">
      <c r="A360" s="226"/>
      <c r="B360" s="226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</row>
    <row r="361" spans="1:22" x14ac:dyDescent="0.2">
      <c r="A361" s="226"/>
      <c r="B361" s="226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</row>
    <row r="362" spans="1:22" x14ac:dyDescent="0.2">
      <c r="A362" s="226"/>
      <c r="B362" s="226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</row>
    <row r="363" spans="1:22" x14ac:dyDescent="0.2">
      <c r="A363" s="226"/>
      <c r="B363" s="226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</row>
    <row r="364" spans="1:22" x14ac:dyDescent="0.2">
      <c r="A364" s="226"/>
      <c r="B364" s="226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</row>
    <row r="365" spans="1:22" x14ac:dyDescent="0.2">
      <c r="A365" s="226"/>
      <c r="B365" s="226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</row>
    <row r="366" spans="1:22" x14ac:dyDescent="0.2">
      <c r="A366" s="226"/>
      <c r="B366" s="226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</row>
    <row r="367" spans="1:22" x14ac:dyDescent="0.2">
      <c r="A367" s="226"/>
      <c r="B367" s="226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</row>
    <row r="368" spans="1:22" x14ac:dyDescent="0.2">
      <c r="A368" s="226"/>
      <c r="B368" s="226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</row>
    <row r="369" spans="1:22" x14ac:dyDescent="0.2">
      <c r="A369" s="226"/>
      <c r="B369" s="226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</row>
    <row r="370" spans="1:22" x14ac:dyDescent="0.2">
      <c r="A370" s="226"/>
      <c r="B370" s="226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</row>
    <row r="371" spans="1:22" x14ac:dyDescent="0.2">
      <c r="A371" s="226"/>
      <c r="B371" s="226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</row>
    <row r="372" spans="1:22" x14ac:dyDescent="0.2">
      <c r="A372" s="226"/>
      <c r="B372" s="226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</row>
    <row r="373" spans="1:22" x14ac:dyDescent="0.2">
      <c r="A373" s="226"/>
      <c r="B373" s="226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</row>
    <row r="374" spans="1:22" x14ac:dyDescent="0.2">
      <c r="A374" s="226"/>
      <c r="B374" s="226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</row>
    <row r="375" spans="1:22" x14ac:dyDescent="0.2">
      <c r="A375" s="226"/>
      <c r="B375" s="226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</row>
    <row r="376" spans="1:22" x14ac:dyDescent="0.2">
      <c r="A376" s="226"/>
      <c r="B376" s="226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</row>
    <row r="377" spans="1:22" x14ac:dyDescent="0.2">
      <c r="A377" s="226"/>
      <c r="B377" s="226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</row>
    <row r="378" spans="1:22" x14ac:dyDescent="0.2">
      <c r="A378" s="226"/>
      <c r="B378" s="226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</row>
    <row r="379" spans="1:22" x14ac:dyDescent="0.2">
      <c r="A379" s="226"/>
      <c r="B379" s="226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</row>
    <row r="380" spans="1:22" x14ac:dyDescent="0.2">
      <c r="A380" s="226"/>
      <c r="B380" s="226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</row>
    <row r="381" spans="1:22" x14ac:dyDescent="0.2">
      <c r="A381" s="226"/>
      <c r="B381" s="226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</row>
    <row r="382" spans="1:22" x14ac:dyDescent="0.2">
      <c r="A382" s="226"/>
      <c r="B382" s="226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</row>
    <row r="383" spans="1:22" x14ac:dyDescent="0.2">
      <c r="A383" s="226"/>
      <c r="B383" s="226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</row>
    <row r="384" spans="1:22" x14ac:dyDescent="0.2">
      <c r="A384" s="226"/>
      <c r="B384" s="226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</row>
    <row r="385" spans="1:22" x14ac:dyDescent="0.2">
      <c r="A385" s="226"/>
      <c r="B385" s="226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</row>
    <row r="386" spans="1:22" x14ac:dyDescent="0.2">
      <c r="A386" s="226"/>
      <c r="B386" s="226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</row>
    <row r="387" spans="1:22" x14ac:dyDescent="0.2">
      <c r="A387" s="226"/>
      <c r="B387" s="226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</row>
    <row r="388" spans="1:22" x14ac:dyDescent="0.2">
      <c r="A388" s="226"/>
      <c r="B388" s="226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</row>
    <row r="389" spans="1:22" x14ac:dyDescent="0.2">
      <c r="A389" s="226"/>
      <c r="B389" s="226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</row>
    <row r="390" spans="1:22" x14ac:dyDescent="0.2">
      <c r="A390" s="226"/>
      <c r="B390" s="226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</row>
    <row r="391" spans="1:22" x14ac:dyDescent="0.2">
      <c r="A391" s="226"/>
      <c r="B391" s="226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</row>
    <row r="392" spans="1:22" x14ac:dyDescent="0.2">
      <c r="A392" s="226"/>
      <c r="B392" s="226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</row>
    <row r="393" spans="1:22" x14ac:dyDescent="0.2">
      <c r="A393" s="226"/>
      <c r="B393" s="226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</row>
    <row r="394" spans="1:22" x14ac:dyDescent="0.2">
      <c r="A394" s="226"/>
      <c r="B394" s="226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</row>
    <row r="395" spans="1:22" x14ac:dyDescent="0.2">
      <c r="A395" s="226"/>
      <c r="B395" s="226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</row>
    <row r="396" spans="1:22" x14ac:dyDescent="0.2">
      <c r="A396" s="226"/>
      <c r="B396" s="226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</row>
    <row r="397" spans="1:22" x14ac:dyDescent="0.2">
      <c r="A397" s="226"/>
      <c r="B397" s="226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</row>
    <row r="398" spans="1:22" x14ac:dyDescent="0.2">
      <c r="A398" s="226"/>
      <c r="B398" s="226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</row>
    <row r="399" spans="1:22" x14ac:dyDescent="0.2">
      <c r="A399" s="226"/>
      <c r="B399" s="226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</row>
    <row r="400" spans="1:22" x14ac:dyDescent="0.2">
      <c r="A400" s="226"/>
      <c r="B400" s="226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</row>
    <row r="401" spans="1:22" x14ac:dyDescent="0.2">
      <c r="A401" s="226"/>
      <c r="B401" s="226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</row>
    <row r="402" spans="1:22" x14ac:dyDescent="0.2">
      <c r="A402" s="226"/>
      <c r="B402" s="226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</row>
    <row r="403" spans="1:22" x14ac:dyDescent="0.2">
      <c r="A403" s="226"/>
      <c r="B403" s="226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</row>
    <row r="404" spans="1:22" x14ac:dyDescent="0.2">
      <c r="A404" s="226"/>
      <c r="B404" s="226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</row>
    <row r="405" spans="1:22" x14ac:dyDescent="0.2">
      <c r="A405" s="226"/>
      <c r="B405" s="226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</row>
    <row r="406" spans="1:22" x14ac:dyDescent="0.2">
      <c r="A406" s="226"/>
      <c r="B406" s="226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</row>
    <row r="407" spans="1:22" x14ac:dyDescent="0.2">
      <c r="A407" s="226"/>
      <c r="B407" s="226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</row>
    <row r="408" spans="1:22" x14ac:dyDescent="0.2">
      <c r="A408" s="226"/>
      <c r="B408" s="226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</row>
    <row r="409" spans="1:22" x14ac:dyDescent="0.2">
      <c r="A409" s="226"/>
      <c r="B409" s="226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</row>
    <row r="410" spans="1:22" x14ac:dyDescent="0.2">
      <c r="A410" s="226"/>
      <c r="B410" s="226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</row>
    <row r="411" spans="1:22" x14ac:dyDescent="0.2">
      <c r="A411" s="226"/>
      <c r="B411" s="226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</row>
    <row r="412" spans="1:22" x14ac:dyDescent="0.2">
      <c r="A412" s="226"/>
      <c r="B412" s="226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</row>
    <row r="413" spans="1:22" x14ac:dyDescent="0.2">
      <c r="A413" s="226"/>
      <c r="B413" s="226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</row>
    <row r="414" spans="1:22" x14ac:dyDescent="0.2">
      <c r="A414" s="226"/>
      <c r="B414" s="226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</row>
    <row r="415" spans="1:22" x14ac:dyDescent="0.2">
      <c r="A415" s="226"/>
      <c r="B415" s="226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</row>
    <row r="416" spans="1:22" x14ac:dyDescent="0.2">
      <c r="A416" s="226"/>
      <c r="B416" s="226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</row>
    <row r="417" spans="1:22" x14ac:dyDescent="0.2">
      <c r="A417" s="226"/>
      <c r="B417" s="226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</row>
    <row r="418" spans="1:22" x14ac:dyDescent="0.2">
      <c r="A418" s="226"/>
      <c r="B418" s="226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</row>
    <row r="419" spans="1:22" x14ac:dyDescent="0.2">
      <c r="A419" s="226"/>
      <c r="B419" s="226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</row>
    <row r="420" spans="1:22" x14ac:dyDescent="0.2">
      <c r="A420" s="226"/>
      <c r="B420" s="226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</row>
    <row r="421" spans="1:22" x14ac:dyDescent="0.2">
      <c r="A421" s="226"/>
      <c r="B421" s="226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</row>
    <row r="422" spans="1:22" x14ac:dyDescent="0.2">
      <c r="A422" s="226"/>
      <c r="B422" s="226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</row>
    <row r="423" spans="1:22" x14ac:dyDescent="0.2">
      <c r="A423" s="226"/>
      <c r="B423" s="226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</row>
    <row r="424" spans="1:22" x14ac:dyDescent="0.2">
      <c r="A424" s="226"/>
      <c r="B424" s="226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</row>
    <row r="425" spans="1:22" x14ac:dyDescent="0.2">
      <c r="A425" s="226"/>
      <c r="B425" s="226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</row>
    <row r="426" spans="1:22" x14ac:dyDescent="0.2">
      <c r="A426" s="226"/>
      <c r="B426" s="226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</row>
    <row r="427" spans="1:22" x14ac:dyDescent="0.2">
      <c r="A427" s="226"/>
      <c r="B427" s="226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</row>
    <row r="428" spans="1:22" x14ac:dyDescent="0.2">
      <c r="A428" s="226"/>
      <c r="B428" s="226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</row>
    <row r="429" spans="1:22" x14ac:dyDescent="0.2">
      <c r="A429" s="226"/>
      <c r="B429" s="226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</row>
    <row r="430" spans="1:22" x14ac:dyDescent="0.2">
      <c r="A430" s="226"/>
      <c r="B430" s="226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</row>
    <row r="431" spans="1:22" x14ac:dyDescent="0.2">
      <c r="A431" s="226"/>
      <c r="B431" s="226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</row>
    <row r="432" spans="1:22" x14ac:dyDescent="0.2">
      <c r="A432" s="226"/>
      <c r="B432" s="226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</row>
    <row r="433" spans="1:22" x14ac:dyDescent="0.2">
      <c r="A433" s="226"/>
      <c r="B433" s="226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</row>
    <row r="434" spans="1:22" x14ac:dyDescent="0.2">
      <c r="A434" s="226"/>
      <c r="B434" s="226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</row>
    <row r="435" spans="1:22" x14ac:dyDescent="0.2">
      <c r="A435" s="226"/>
      <c r="B435" s="226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</row>
    <row r="436" spans="1:22" x14ac:dyDescent="0.2">
      <c r="A436" s="226"/>
      <c r="B436" s="226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</row>
    <row r="437" spans="1:22" x14ac:dyDescent="0.2">
      <c r="A437" s="226"/>
      <c r="B437" s="226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</row>
    <row r="438" spans="1:22" x14ac:dyDescent="0.2">
      <c r="A438" s="226"/>
      <c r="B438" s="226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</row>
    <row r="439" spans="1:22" x14ac:dyDescent="0.2">
      <c r="A439" s="226"/>
      <c r="B439" s="226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</row>
    <row r="440" spans="1:22" x14ac:dyDescent="0.2">
      <c r="A440" s="226"/>
      <c r="B440" s="226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</row>
    <row r="441" spans="1:22" x14ac:dyDescent="0.2">
      <c r="A441" s="226"/>
      <c r="B441" s="226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</row>
    <row r="442" spans="1:22" x14ac:dyDescent="0.2">
      <c r="A442" s="226"/>
      <c r="B442" s="226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</row>
    <row r="443" spans="1:22" x14ac:dyDescent="0.2">
      <c r="A443" s="226"/>
      <c r="B443" s="226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</row>
    <row r="444" spans="1:22" x14ac:dyDescent="0.2">
      <c r="A444" s="226"/>
      <c r="B444" s="226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</row>
    <row r="445" spans="1:22" x14ac:dyDescent="0.2">
      <c r="A445" s="226"/>
      <c r="B445" s="226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</row>
    <row r="446" spans="1:22" x14ac:dyDescent="0.2">
      <c r="A446" s="226"/>
      <c r="B446" s="226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</row>
    <row r="447" spans="1:22" x14ac:dyDescent="0.2">
      <c r="A447" s="226"/>
      <c r="B447" s="226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</row>
    <row r="448" spans="1:22" x14ac:dyDescent="0.2">
      <c r="A448" s="226"/>
      <c r="B448" s="226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</row>
    <row r="449" spans="1:22" x14ac:dyDescent="0.2">
      <c r="A449" s="226"/>
      <c r="B449" s="226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</row>
    <row r="450" spans="1:22" x14ac:dyDescent="0.2">
      <c r="A450" s="226"/>
      <c r="B450" s="226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</row>
    <row r="451" spans="1:22" x14ac:dyDescent="0.2">
      <c r="A451" s="226"/>
      <c r="B451" s="226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</row>
    <row r="452" spans="1:22" x14ac:dyDescent="0.2">
      <c r="A452" s="226"/>
      <c r="B452" s="226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</row>
    <row r="453" spans="1:22" x14ac:dyDescent="0.2">
      <c r="A453" s="226"/>
      <c r="B453" s="226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</row>
    <row r="454" spans="1:22" x14ac:dyDescent="0.2">
      <c r="A454" s="226"/>
      <c r="B454" s="226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</row>
    <row r="455" spans="1:22" x14ac:dyDescent="0.2">
      <c r="A455" s="226"/>
      <c r="B455" s="226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</row>
    <row r="456" spans="1:22" x14ac:dyDescent="0.2">
      <c r="A456" s="226"/>
      <c r="B456" s="226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</row>
    <row r="457" spans="1:22" x14ac:dyDescent="0.2">
      <c r="A457" s="226"/>
      <c r="B457" s="226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</row>
    <row r="458" spans="1:22" x14ac:dyDescent="0.2">
      <c r="A458" s="226"/>
      <c r="B458" s="226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</row>
    <row r="459" spans="1:22" x14ac:dyDescent="0.2">
      <c r="A459" s="226"/>
      <c r="B459" s="226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</row>
    <row r="460" spans="1:22" x14ac:dyDescent="0.2">
      <c r="A460" s="226"/>
      <c r="B460" s="226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</row>
    <row r="461" spans="1:22" x14ac:dyDescent="0.2">
      <c r="A461" s="226"/>
      <c r="B461" s="226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</row>
    <row r="462" spans="1:22" x14ac:dyDescent="0.2">
      <c r="A462" s="226"/>
      <c r="B462" s="226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</row>
    <row r="463" spans="1:22" x14ac:dyDescent="0.2">
      <c r="A463" s="226"/>
      <c r="B463" s="226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</row>
    <row r="464" spans="1:22" x14ac:dyDescent="0.2">
      <c r="A464" s="226"/>
      <c r="B464" s="226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</row>
    <row r="465" spans="1:22" x14ac:dyDescent="0.2">
      <c r="A465" s="226"/>
      <c r="B465" s="226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</row>
    <row r="466" spans="1:22" x14ac:dyDescent="0.2">
      <c r="A466" s="226"/>
      <c r="B466" s="226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</row>
    <row r="467" spans="1:22" x14ac:dyDescent="0.2">
      <c r="A467" s="226"/>
      <c r="B467" s="226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</row>
    <row r="468" spans="1:22" x14ac:dyDescent="0.2">
      <c r="A468" s="226"/>
      <c r="B468" s="226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</row>
    <row r="469" spans="1:22" x14ac:dyDescent="0.2">
      <c r="A469" s="226"/>
      <c r="B469" s="226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</row>
    <row r="470" spans="1:22" x14ac:dyDescent="0.2">
      <c r="A470" s="226"/>
      <c r="B470" s="226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</row>
    <row r="471" spans="1:22" x14ac:dyDescent="0.2">
      <c r="A471" s="226"/>
      <c r="B471" s="226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</row>
    <row r="472" spans="1:22" x14ac:dyDescent="0.2">
      <c r="A472" s="226"/>
      <c r="B472" s="226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</row>
    <row r="473" spans="1:22" x14ac:dyDescent="0.2">
      <c r="A473" s="226"/>
      <c r="B473" s="226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</row>
    <row r="474" spans="1:22" x14ac:dyDescent="0.2">
      <c r="A474" s="226"/>
      <c r="B474" s="226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</row>
    <row r="475" spans="1:22" x14ac:dyDescent="0.2">
      <c r="A475" s="226"/>
      <c r="B475" s="226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</row>
    <row r="476" spans="1:22" x14ac:dyDescent="0.2">
      <c r="A476" s="226"/>
      <c r="B476" s="226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</row>
    <row r="477" spans="1:22" x14ac:dyDescent="0.2">
      <c r="A477" s="226"/>
      <c r="B477" s="226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</row>
    <row r="478" spans="1:22" x14ac:dyDescent="0.2">
      <c r="A478" s="226"/>
      <c r="B478" s="226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</row>
    <row r="479" spans="1:22" x14ac:dyDescent="0.2">
      <c r="A479" s="226"/>
      <c r="B479" s="226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</row>
    <row r="480" spans="1:22" x14ac:dyDescent="0.2">
      <c r="A480" s="226"/>
      <c r="B480" s="226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</row>
    <row r="481" spans="1:22" x14ac:dyDescent="0.2">
      <c r="A481" s="226"/>
      <c r="B481" s="226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</row>
    <row r="482" spans="1:22" x14ac:dyDescent="0.2">
      <c r="A482" s="226"/>
      <c r="B482" s="226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</row>
    <row r="483" spans="1:22" x14ac:dyDescent="0.2">
      <c r="A483" s="226"/>
      <c r="B483" s="226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</row>
    <row r="484" spans="1:22" x14ac:dyDescent="0.2">
      <c r="A484" s="226"/>
      <c r="B484" s="226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</row>
    <row r="485" spans="1:22" x14ac:dyDescent="0.2">
      <c r="A485" s="226"/>
      <c r="B485" s="226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</row>
    <row r="486" spans="1:22" x14ac:dyDescent="0.2">
      <c r="A486" s="226"/>
      <c r="B486" s="226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</row>
    <row r="487" spans="1:22" x14ac:dyDescent="0.2">
      <c r="A487" s="226"/>
      <c r="B487" s="226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</row>
    <row r="488" spans="1:22" x14ac:dyDescent="0.2">
      <c r="A488" s="226"/>
      <c r="B488" s="226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</row>
    <row r="489" spans="1:22" x14ac:dyDescent="0.2">
      <c r="A489" s="226"/>
      <c r="B489" s="226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</row>
    <row r="490" spans="1:22" x14ac:dyDescent="0.2">
      <c r="A490" s="226"/>
      <c r="B490" s="226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</row>
    <row r="491" spans="1:22" x14ac:dyDescent="0.2">
      <c r="A491" s="226"/>
      <c r="B491" s="226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</row>
    <row r="492" spans="1:22" x14ac:dyDescent="0.2">
      <c r="A492" s="226"/>
      <c r="B492" s="226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</row>
    <row r="493" spans="1:22" x14ac:dyDescent="0.2">
      <c r="A493" s="226"/>
      <c r="B493" s="226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</row>
    <row r="494" spans="1:22" x14ac:dyDescent="0.2">
      <c r="A494" s="226"/>
      <c r="B494" s="226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</row>
    <row r="495" spans="1:22" x14ac:dyDescent="0.2">
      <c r="A495" s="226"/>
      <c r="B495" s="226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</row>
    <row r="496" spans="1:22" x14ac:dyDescent="0.2">
      <c r="A496" s="226"/>
      <c r="B496" s="226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</row>
    <row r="497" spans="1:22" x14ac:dyDescent="0.2">
      <c r="A497" s="226"/>
      <c r="B497" s="226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</row>
    <row r="498" spans="1:22" x14ac:dyDescent="0.2">
      <c r="A498" s="226"/>
      <c r="B498" s="226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</row>
    <row r="499" spans="1:22" x14ac:dyDescent="0.2">
      <c r="A499" s="226"/>
      <c r="B499" s="226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</row>
    <row r="500" spans="1:22" x14ac:dyDescent="0.2">
      <c r="A500" s="226"/>
      <c r="B500" s="226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</row>
    <row r="501" spans="1:22" x14ac:dyDescent="0.2">
      <c r="A501" s="226"/>
      <c r="B501" s="226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</row>
    <row r="502" spans="1:22" x14ac:dyDescent="0.2">
      <c r="A502" s="226"/>
      <c r="B502" s="226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</row>
    <row r="503" spans="1:22" x14ac:dyDescent="0.2">
      <c r="A503" s="226"/>
      <c r="B503" s="226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</row>
    <row r="504" spans="1:22" x14ac:dyDescent="0.2">
      <c r="A504" s="226"/>
      <c r="B504" s="226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</row>
    <row r="505" spans="1:22" x14ac:dyDescent="0.2">
      <c r="A505" s="226"/>
      <c r="B505" s="226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</row>
    <row r="506" spans="1:22" x14ac:dyDescent="0.2">
      <c r="A506" s="226"/>
      <c r="B506" s="226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</row>
    <row r="507" spans="1:22" x14ac:dyDescent="0.2">
      <c r="A507" s="226"/>
      <c r="B507" s="226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</row>
    <row r="508" spans="1:22" x14ac:dyDescent="0.2">
      <c r="A508" s="226"/>
      <c r="B508" s="226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</row>
    <row r="509" spans="1:22" x14ac:dyDescent="0.2">
      <c r="A509" s="226"/>
      <c r="B509" s="226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</row>
    <row r="510" spans="1:22" x14ac:dyDescent="0.2">
      <c r="A510" s="226"/>
      <c r="B510" s="226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</row>
    <row r="511" spans="1:22" x14ac:dyDescent="0.2">
      <c r="A511" s="226"/>
      <c r="B511" s="226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</row>
    <row r="512" spans="1:22" x14ac:dyDescent="0.2">
      <c r="A512" s="226"/>
      <c r="B512" s="226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</row>
    <row r="513" spans="1:22" x14ac:dyDescent="0.2">
      <c r="A513" s="226"/>
      <c r="B513" s="226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</row>
    <row r="514" spans="1:22" x14ac:dyDescent="0.2">
      <c r="A514" s="226"/>
      <c r="B514" s="226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</row>
    <row r="515" spans="1:22" x14ac:dyDescent="0.2">
      <c r="A515" s="226"/>
      <c r="B515" s="226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</row>
    <row r="516" spans="1:22" x14ac:dyDescent="0.2">
      <c r="A516" s="226"/>
      <c r="B516" s="226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</row>
    <row r="517" spans="1:22" x14ac:dyDescent="0.2">
      <c r="A517" s="226"/>
      <c r="B517" s="226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</row>
    <row r="518" spans="1:22" x14ac:dyDescent="0.2">
      <c r="A518" s="226"/>
      <c r="B518" s="226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</row>
    <row r="519" spans="1:22" x14ac:dyDescent="0.2">
      <c r="A519" s="226"/>
      <c r="B519" s="226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</row>
    <row r="520" spans="1:22" x14ac:dyDescent="0.2">
      <c r="A520" s="226"/>
      <c r="B520" s="226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</row>
    <row r="521" spans="1:22" x14ac:dyDescent="0.2">
      <c r="A521" s="226"/>
      <c r="B521" s="226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</row>
    <row r="522" spans="1:22" x14ac:dyDescent="0.2">
      <c r="A522" s="226"/>
      <c r="B522" s="226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</row>
    <row r="523" spans="1:22" x14ac:dyDescent="0.2">
      <c r="A523" s="226"/>
      <c r="B523" s="226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</row>
    <row r="524" spans="1:22" x14ac:dyDescent="0.2">
      <c r="A524" s="226"/>
      <c r="B524" s="226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</row>
    <row r="525" spans="1:22" x14ac:dyDescent="0.2">
      <c r="A525" s="226"/>
      <c r="B525" s="226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</row>
    <row r="526" spans="1:22" x14ac:dyDescent="0.2">
      <c r="A526" s="226"/>
      <c r="B526" s="226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</row>
    <row r="527" spans="1:22" x14ac:dyDescent="0.2">
      <c r="A527" s="226"/>
      <c r="B527" s="226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</row>
    <row r="528" spans="1:22" x14ac:dyDescent="0.2">
      <c r="A528" s="226"/>
      <c r="B528" s="226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</row>
    <row r="529" spans="1:22" x14ac:dyDescent="0.2">
      <c r="A529" s="226"/>
      <c r="B529" s="226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</row>
    <row r="530" spans="1:22" x14ac:dyDescent="0.2">
      <c r="A530" s="226"/>
      <c r="B530" s="226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</row>
    <row r="531" spans="1:22" x14ac:dyDescent="0.2">
      <c r="A531" s="226"/>
      <c r="B531" s="226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</row>
    <row r="532" spans="1:22" x14ac:dyDescent="0.2">
      <c r="A532" s="226"/>
      <c r="B532" s="226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</row>
    <row r="533" spans="1:22" x14ac:dyDescent="0.2">
      <c r="A533" s="226"/>
      <c r="B533" s="226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</row>
    <row r="534" spans="1:22" x14ac:dyDescent="0.2">
      <c r="A534" s="226"/>
      <c r="B534" s="226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</row>
    <row r="535" spans="1:22" x14ac:dyDescent="0.2">
      <c r="A535" s="226"/>
      <c r="B535" s="226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</row>
    <row r="536" spans="1:22" x14ac:dyDescent="0.2">
      <c r="A536" s="226"/>
      <c r="B536" s="226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</row>
    <row r="537" spans="1:22" x14ac:dyDescent="0.2">
      <c r="A537" s="226"/>
      <c r="B537" s="226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</row>
    <row r="538" spans="1:22" x14ac:dyDescent="0.2">
      <c r="A538" s="226"/>
      <c r="B538" s="226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</row>
    <row r="539" spans="1:22" x14ac:dyDescent="0.2">
      <c r="A539" s="226"/>
      <c r="B539" s="226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</row>
    <row r="540" spans="1:22" x14ac:dyDescent="0.2">
      <c r="A540" s="226"/>
      <c r="B540" s="226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</row>
    <row r="541" spans="1:22" x14ac:dyDescent="0.2">
      <c r="A541" s="226"/>
      <c r="B541" s="226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</row>
    <row r="542" spans="1:22" x14ac:dyDescent="0.2">
      <c r="A542" s="226"/>
      <c r="B542" s="226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</row>
    <row r="543" spans="1:22" x14ac:dyDescent="0.2">
      <c r="A543" s="226"/>
      <c r="B543" s="226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</row>
    <row r="544" spans="1:22" x14ac:dyDescent="0.2">
      <c r="A544" s="226"/>
      <c r="B544" s="226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</row>
    <row r="545" spans="1:22" x14ac:dyDescent="0.2">
      <c r="A545" s="226"/>
      <c r="B545" s="226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</row>
    <row r="546" spans="1:22" x14ac:dyDescent="0.2">
      <c r="A546" s="226"/>
      <c r="B546" s="226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</row>
    <row r="547" spans="1:22" x14ac:dyDescent="0.2">
      <c r="A547" s="226"/>
      <c r="B547" s="226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</row>
    <row r="548" spans="1:22" x14ac:dyDescent="0.2">
      <c r="A548" s="226"/>
      <c r="B548" s="226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</row>
    <row r="549" spans="1:22" x14ac:dyDescent="0.2">
      <c r="A549" s="226"/>
      <c r="B549" s="226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</row>
    <row r="550" spans="1:22" x14ac:dyDescent="0.2">
      <c r="A550" s="226"/>
      <c r="B550" s="226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</row>
    <row r="551" spans="1:22" x14ac:dyDescent="0.2">
      <c r="A551" s="226"/>
      <c r="B551" s="226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</row>
    <row r="552" spans="1:22" x14ac:dyDescent="0.2">
      <c r="A552" s="226"/>
      <c r="B552" s="226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</row>
    <row r="553" spans="1:22" x14ac:dyDescent="0.2">
      <c r="A553" s="226"/>
      <c r="B553" s="226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</row>
    <row r="554" spans="1:22" x14ac:dyDescent="0.2">
      <c r="A554" s="226"/>
      <c r="B554" s="226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</row>
    <row r="555" spans="1:22" x14ac:dyDescent="0.2">
      <c r="A555" s="226"/>
      <c r="B555" s="226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</row>
    <row r="556" spans="1:22" x14ac:dyDescent="0.2">
      <c r="A556" s="226"/>
      <c r="B556" s="226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</row>
    <row r="557" spans="1:22" x14ac:dyDescent="0.2">
      <c r="A557" s="226"/>
      <c r="B557" s="226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</row>
    <row r="558" spans="1:22" x14ac:dyDescent="0.2">
      <c r="A558" s="226"/>
      <c r="B558" s="226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</row>
    <row r="559" spans="1:22" x14ac:dyDescent="0.2">
      <c r="A559" s="226"/>
      <c r="B559" s="226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</row>
    <row r="560" spans="1:22" x14ac:dyDescent="0.2">
      <c r="A560" s="226"/>
      <c r="B560" s="226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</row>
    <row r="561" spans="1:22" x14ac:dyDescent="0.2">
      <c r="A561" s="226"/>
      <c r="B561" s="226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</row>
    <row r="562" spans="1:22" x14ac:dyDescent="0.2">
      <c r="A562" s="226"/>
      <c r="B562" s="226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</row>
    <row r="563" spans="1:22" x14ac:dyDescent="0.2">
      <c r="A563" s="226"/>
      <c r="B563" s="226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</row>
    <row r="564" spans="1:22" x14ac:dyDescent="0.2">
      <c r="A564" s="226"/>
      <c r="B564" s="226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</row>
    <row r="565" spans="1:22" x14ac:dyDescent="0.2">
      <c r="A565" s="226"/>
      <c r="B565" s="226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</row>
    <row r="566" spans="1:22" x14ac:dyDescent="0.2">
      <c r="A566" s="226"/>
      <c r="B566" s="226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</row>
    <row r="567" spans="1:22" x14ac:dyDescent="0.2">
      <c r="A567" s="226"/>
      <c r="B567" s="226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</row>
    <row r="568" spans="1:22" x14ac:dyDescent="0.2">
      <c r="A568" s="226"/>
      <c r="B568" s="226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</row>
    <row r="569" spans="1:22" x14ac:dyDescent="0.2">
      <c r="A569" s="226"/>
      <c r="B569" s="226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</row>
    <row r="570" spans="1:22" x14ac:dyDescent="0.2">
      <c r="A570" s="226"/>
      <c r="B570" s="226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</row>
    <row r="571" spans="1:22" x14ac:dyDescent="0.2">
      <c r="A571" s="226"/>
      <c r="B571" s="226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</row>
    <row r="572" spans="1:22" x14ac:dyDescent="0.2">
      <c r="A572" s="226"/>
      <c r="B572" s="226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</row>
    <row r="573" spans="1:22" x14ac:dyDescent="0.2">
      <c r="A573" s="226"/>
      <c r="B573" s="226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</row>
    <row r="574" spans="1:22" x14ac:dyDescent="0.2">
      <c r="A574" s="226"/>
      <c r="B574" s="226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</row>
    <row r="575" spans="1:22" x14ac:dyDescent="0.2">
      <c r="A575" s="226"/>
      <c r="B575" s="226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</row>
    <row r="576" spans="1:22" x14ac:dyDescent="0.2">
      <c r="A576" s="226"/>
      <c r="B576" s="226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</row>
    <row r="577" spans="1:22" x14ac:dyDescent="0.2">
      <c r="A577" s="226"/>
      <c r="B577" s="226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</row>
    <row r="578" spans="1:22" x14ac:dyDescent="0.2">
      <c r="A578" s="226"/>
      <c r="B578" s="226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</row>
    <row r="579" spans="1:22" x14ac:dyDescent="0.2">
      <c r="A579" s="226"/>
      <c r="B579" s="226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</row>
    <row r="580" spans="1:22" x14ac:dyDescent="0.2">
      <c r="A580" s="226"/>
      <c r="B580" s="226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</row>
    <row r="581" spans="1:22" x14ac:dyDescent="0.2">
      <c r="A581" s="226"/>
      <c r="B581" s="226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</row>
    <row r="582" spans="1:22" x14ac:dyDescent="0.2">
      <c r="A582" s="226"/>
      <c r="B582" s="226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</row>
    <row r="583" spans="1:22" x14ac:dyDescent="0.2">
      <c r="A583" s="226"/>
      <c r="B583" s="226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</row>
    <row r="584" spans="1:22" x14ac:dyDescent="0.2">
      <c r="A584" s="226"/>
      <c r="B584" s="226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</row>
    <row r="585" spans="1:22" x14ac:dyDescent="0.2">
      <c r="A585" s="226"/>
      <c r="B585" s="226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</row>
    <row r="586" spans="1:22" x14ac:dyDescent="0.2">
      <c r="A586" s="226"/>
      <c r="B586" s="226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</row>
    <row r="587" spans="1:22" x14ac:dyDescent="0.2">
      <c r="A587" s="226"/>
      <c r="B587" s="226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</row>
    <row r="588" spans="1:22" x14ac:dyDescent="0.2">
      <c r="A588" s="226"/>
      <c r="B588" s="226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</row>
    <row r="589" spans="1:22" x14ac:dyDescent="0.2">
      <c r="A589" s="226"/>
      <c r="B589" s="226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</row>
    <row r="590" spans="1:22" x14ac:dyDescent="0.2">
      <c r="A590" s="226"/>
      <c r="B590" s="226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</row>
    <row r="591" spans="1:22" x14ac:dyDescent="0.2">
      <c r="A591" s="226"/>
      <c r="B591" s="226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</row>
    <row r="592" spans="1:22" x14ac:dyDescent="0.2">
      <c r="A592" s="226"/>
      <c r="B592" s="226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</row>
    <row r="593" spans="1:22" x14ac:dyDescent="0.2">
      <c r="A593" s="226"/>
      <c r="B593" s="226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</row>
    <row r="594" spans="1:22" x14ac:dyDescent="0.2">
      <c r="A594" s="226"/>
      <c r="B594" s="226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</row>
    <row r="595" spans="1:22" x14ac:dyDescent="0.2">
      <c r="A595" s="226"/>
      <c r="B595" s="226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</row>
    <row r="596" spans="1:22" x14ac:dyDescent="0.2">
      <c r="A596" s="226"/>
      <c r="B596" s="226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</row>
    <row r="597" spans="1:22" x14ac:dyDescent="0.2">
      <c r="A597" s="226"/>
      <c r="B597" s="226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</row>
    <row r="598" spans="1:22" x14ac:dyDescent="0.2">
      <c r="A598" s="226"/>
      <c r="B598" s="226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</row>
    <row r="599" spans="1:22" x14ac:dyDescent="0.2">
      <c r="A599" s="226"/>
      <c r="B599" s="226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</row>
    <row r="600" spans="1:22" x14ac:dyDescent="0.2">
      <c r="A600" s="226"/>
      <c r="B600" s="226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</row>
    <row r="601" spans="1:22" x14ac:dyDescent="0.2">
      <c r="A601" s="226"/>
      <c r="B601" s="226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</row>
    <row r="602" spans="1:22" x14ac:dyDescent="0.2">
      <c r="A602" s="226"/>
      <c r="B602" s="226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</row>
    <row r="603" spans="1:22" x14ac:dyDescent="0.2">
      <c r="A603" s="226"/>
      <c r="B603" s="226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</row>
    <row r="604" spans="1:22" x14ac:dyDescent="0.2">
      <c r="A604" s="226"/>
      <c r="B604" s="226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</row>
    <row r="605" spans="1:22" x14ac:dyDescent="0.2">
      <c r="A605" s="226"/>
      <c r="B605" s="226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</row>
    <row r="606" spans="1:22" x14ac:dyDescent="0.2">
      <c r="A606" s="226"/>
      <c r="B606" s="226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</row>
    <row r="607" spans="1:22" x14ac:dyDescent="0.2">
      <c r="A607" s="226"/>
      <c r="B607" s="226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</row>
    <row r="608" spans="1:22" x14ac:dyDescent="0.2">
      <c r="A608" s="226"/>
      <c r="B608" s="226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</row>
    <row r="609" spans="1:22" x14ac:dyDescent="0.2">
      <c r="A609" s="226"/>
      <c r="B609" s="226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</row>
    <row r="610" spans="1:22" x14ac:dyDescent="0.2">
      <c r="A610" s="226"/>
      <c r="B610" s="226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</row>
    <row r="611" spans="1:22" x14ac:dyDescent="0.2">
      <c r="A611" s="226"/>
      <c r="B611" s="226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</row>
    <row r="612" spans="1:22" x14ac:dyDescent="0.2">
      <c r="A612" s="226"/>
      <c r="B612" s="226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</row>
    <row r="613" spans="1:22" x14ac:dyDescent="0.2">
      <c r="A613" s="226"/>
      <c r="B613" s="226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</row>
    <row r="614" spans="1:22" x14ac:dyDescent="0.2">
      <c r="A614" s="226"/>
      <c r="B614" s="226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</row>
    <row r="615" spans="1:22" x14ac:dyDescent="0.2">
      <c r="A615" s="226"/>
      <c r="B615" s="226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</row>
    <row r="616" spans="1:22" x14ac:dyDescent="0.2">
      <c r="A616" s="226"/>
      <c r="B616" s="226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</row>
    <row r="617" spans="1:22" x14ac:dyDescent="0.2">
      <c r="A617" s="226"/>
      <c r="B617" s="226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</row>
    <row r="618" spans="1:22" x14ac:dyDescent="0.2">
      <c r="A618" s="226"/>
      <c r="B618" s="226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</row>
    <row r="619" spans="1:22" x14ac:dyDescent="0.2">
      <c r="A619" s="226"/>
      <c r="B619" s="226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</row>
    <row r="620" spans="1:22" x14ac:dyDescent="0.2">
      <c r="A620" s="226"/>
      <c r="B620" s="226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</row>
    <row r="621" spans="1:22" x14ac:dyDescent="0.2">
      <c r="A621" s="226"/>
      <c r="B621" s="226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</row>
    <row r="622" spans="1:22" x14ac:dyDescent="0.2">
      <c r="A622" s="226"/>
      <c r="B622" s="226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</row>
    <row r="623" spans="1:22" x14ac:dyDescent="0.2">
      <c r="A623" s="226"/>
      <c r="B623" s="226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</row>
    <row r="624" spans="1:22" x14ac:dyDescent="0.2">
      <c r="A624" s="226"/>
      <c r="B624" s="226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</row>
    <row r="625" spans="1:22" x14ac:dyDescent="0.2">
      <c r="A625" s="226"/>
      <c r="B625" s="226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</row>
    <row r="626" spans="1:22" x14ac:dyDescent="0.2">
      <c r="A626" s="226"/>
      <c r="B626" s="226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</row>
    <row r="627" spans="1:22" x14ac:dyDescent="0.2">
      <c r="A627" s="226"/>
      <c r="B627" s="226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</row>
    <row r="628" spans="1:22" x14ac:dyDescent="0.2">
      <c r="A628" s="226"/>
      <c r="B628" s="226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</row>
    <row r="629" spans="1:22" x14ac:dyDescent="0.2">
      <c r="A629" s="226"/>
      <c r="B629" s="226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</row>
    <row r="630" spans="1:22" x14ac:dyDescent="0.2">
      <c r="A630" s="226"/>
      <c r="B630" s="226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</row>
    <row r="631" spans="1:22" x14ac:dyDescent="0.2">
      <c r="A631" s="226"/>
      <c r="B631" s="226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</row>
    <row r="632" spans="1:22" x14ac:dyDescent="0.2">
      <c r="A632" s="226"/>
      <c r="B632" s="226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</row>
    <row r="633" spans="1:22" x14ac:dyDescent="0.2">
      <c r="A633" s="226"/>
      <c r="B633" s="226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</row>
    <row r="634" spans="1:22" x14ac:dyDescent="0.2">
      <c r="A634" s="226"/>
      <c r="B634" s="226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</row>
    <row r="635" spans="1:22" x14ac:dyDescent="0.2">
      <c r="A635" s="226"/>
      <c r="B635" s="226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</row>
    <row r="636" spans="1:22" x14ac:dyDescent="0.2">
      <c r="A636" s="226"/>
      <c r="B636" s="226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</row>
    <row r="637" spans="1:22" x14ac:dyDescent="0.2">
      <c r="A637" s="226"/>
      <c r="B637" s="226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</row>
    <row r="638" spans="1:22" x14ac:dyDescent="0.2">
      <c r="A638" s="226"/>
      <c r="B638" s="226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</row>
    <row r="639" spans="1:22" x14ac:dyDescent="0.2">
      <c r="A639" s="226"/>
      <c r="B639" s="226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</row>
    <row r="640" spans="1:22" x14ac:dyDescent="0.2">
      <c r="A640" s="226"/>
      <c r="B640" s="226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</row>
    <row r="641" spans="1:22" x14ac:dyDescent="0.2">
      <c r="A641" s="226"/>
      <c r="B641" s="226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</row>
    <row r="642" spans="1:22" x14ac:dyDescent="0.2">
      <c r="A642" s="226"/>
      <c r="B642" s="226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</row>
    <row r="643" spans="1:22" x14ac:dyDescent="0.2">
      <c r="A643" s="226"/>
      <c r="B643" s="226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</row>
    <row r="644" spans="1:22" x14ac:dyDescent="0.2">
      <c r="A644" s="226"/>
      <c r="B644" s="226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</row>
    <row r="645" spans="1:22" x14ac:dyDescent="0.2">
      <c r="A645" s="226"/>
      <c r="B645" s="226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</row>
    <row r="646" spans="1:22" x14ac:dyDescent="0.2">
      <c r="A646" s="226"/>
      <c r="B646" s="226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</row>
    <row r="647" spans="1:22" x14ac:dyDescent="0.2">
      <c r="A647" s="226"/>
      <c r="B647" s="226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</row>
    <row r="648" spans="1:22" x14ac:dyDescent="0.2">
      <c r="A648" s="226"/>
      <c r="B648" s="226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</row>
    <row r="649" spans="1:22" x14ac:dyDescent="0.2">
      <c r="A649" s="226"/>
      <c r="B649" s="226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</row>
    <row r="650" spans="1:22" x14ac:dyDescent="0.2">
      <c r="A650" s="226"/>
      <c r="B650" s="226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</row>
    <row r="651" spans="1:22" x14ac:dyDescent="0.2">
      <c r="A651" s="226"/>
      <c r="B651" s="226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</row>
    <row r="652" spans="1:22" x14ac:dyDescent="0.2">
      <c r="A652" s="226"/>
      <c r="B652" s="226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</row>
    <row r="653" spans="1:22" x14ac:dyDescent="0.2">
      <c r="A653" s="226"/>
      <c r="B653" s="226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</row>
    <row r="654" spans="1:22" x14ac:dyDescent="0.2">
      <c r="A654" s="226"/>
      <c r="B654" s="226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</row>
    <row r="655" spans="1:22" x14ac:dyDescent="0.2">
      <c r="A655" s="226"/>
      <c r="B655" s="226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</row>
    <row r="656" spans="1:22" x14ac:dyDescent="0.2">
      <c r="A656" s="226"/>
      <c r="B656" s="226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</row>
    <row r="657" spans="1:22" x14ac:dyDescent="0.2">
      <c r="A657" s="226"/>
      <c r="B657" s="226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</row>
    <row r="658" spans="1:22" x14ac:dyDescent="0.2">
      <c r="A658" s="226"/>
      <c r="B658" s="226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</row>
    <row r="659" spans="1:22" x14ac:dyDescent="0.2">
      <c r="A659" s="226"/>
      <c r="B659" s="226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</row>
    <row r="660" spans="1:22" x14ac:dyDescent="0.2">
      <c r="A660" s="226"/>
      <c r="B660" s="226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</row>
    <row r="661" spans="1:22" x14ac:dyDescent="0.2">
      <c r="A661" s="226"/>
      <c r="B661" s="226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</row>
    <row r="662" spans="1:22" x14ac:dyDescent="0.2">
      <c r="A662" s="226"/>
      <c r="B662" s="226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</row>
    <row r="663" spans="1:22" x14ac:dyDescent="0.2">
      <c r="A663" s="226"/>
      <c r="B663" s="226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</row>
    <row r="664" spans="1:22" x14ac:dyDescent="0.2">
      <c r="A664" s="226"/>
      <c r="B664" s="226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</row>
    <row r="665" spans="1:22" x14ac:dyDescent="0.2">
      <c r="A665" s="226"/>
      <c r="B665" s="226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</row>
    <row r="666" spans="1:22" x14ac:dyDescent="0.2">
      <c r="A666" s="226"/>
      <c r="B666" s="226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</row>
    <row r="667" spans="1:22" x14ac:dyDescent="0.2">
      <c r="A667" s="226"/>
      <c r="B667" s="226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</row>
    <row r="668" spans="1:22" x14ac:dyDescent="0.2">
      <c r="A668" s="226"/>
      <c r="B668" s="226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</row>
    <row r="669" spans="1:22" x14ac:dyDescent="0.2">
      <c r="A669" s="226"/>
      <c r="B669" s="226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</row>
    <row r="670" spans="1:22" x14ac:dyDescent="0.2">
      <c r="A670" s="226"/>
      <c r="B670" s="226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</row>
    <row r="671" spans="1:22" x14ac:dyDescent="0.2">
      <c r="A671" s="226"/>
      <c r="B671" s="226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</row>
    <row r="672" spans="1:22" x14ac:dyDescent="0.2">
      <c r="A672" s="226"/>
      <c r="B672" s="226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</row>
    <row r="673" spans="1:22" x14ac:dyDescent="0.2">
      <c r="A673" s="226"/>
      <c r="B673" s="226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</row>
    <row r="674" spans="1:22" x14ac:dyDescent="0.2">
      <c r="A674" s="226"/>
      <c r="B674" s="226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</row>
    <row r="675" spans="1:22" x14ac:dyDescent="0.2">
      <c r="A675" s="226"/>
      <c r="B675" s="226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</row>
    <row r="676" spans="1:22" x14ac:dyDescent="0.2">
      <c r="A676" s="226"/>
      <c r="B676" s="226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</row>
    <row r="677" spans="1:22" x14ac:dyDescent="0.2">
      <c r="A677" s="226"/>
      <c r="B677" s="226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</row>
    <row r="678" spans="1:22" x14ac:dyDescent="0.2">
      <c r="A678" s="226"/>
      <c r="B678" s="226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</row>
    <row r="679" spans="1:22" x14ac:dyDescent="0.2">
      <c r="A679" s="226"/>
      <c r="B679" s="226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</row>
    <row r="680" spans="1:22" x14ac:dyDescent="0.2">
      <c r="A680" s="226"/>
      <c r="B680" s="226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</row>
    <row r="681" spans="1:22" x14ac:dyDescent="0.2">
      <c r="A681" s="226"/>
      <c r="B681" s="226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</row>
    <row r="682" spans="1:22" x14ac:dyDescent="0.2">
      <c r="A682" s="226"/>
      <c r="B682" s="226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</row>
    <row r="683" spans="1:22" x14ac:dyDescent="0.2">
      <c r="A683" s="226"/>
      <c r="B683" s="226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</row>
    <row r="684" spans="1:22" x14ac:dyDescent="0.2">
      <c r="A684" s="226"/>
      <c r="B684" s="226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</row>
    <row r="685" spans="1:22" x14ac:dyDescent="0.2">
      <c r="A685" s="226"/>
      <c r="B685" s="226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</row>
    <row r="686" spans="1:22" x14ac:dyDescent="0.2">
      <c r="A686" s="226"/>
      <c r="B686" s="226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</row>
    <row r="687" spans="1:22" x14ac:dyDescent="0.2">
      <c r="A687" s="226"/>
      <c r="B687" s="226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</row>
    <row r="688" spans="1:22" x14ac:dyDescent="0.2">
      <c r="A688" s="226"/>
      <c r="B688" s="226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</row>
    <row r="689" spans="1:22" x14ac:dyDescent="0.2">
      <c r="A689" s="226"/>
      <c r="B689" s="226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</row>
    <row r="690" spans="1:22" x14ac:dyDescent="0.2">
      <c r="A690" s="226"/>
      <c r="B690" s="226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</row>
    <row r="691" spans="1:22" x14ac:dyDescent="0.2">
      <c r="A691" s="226"/>
      <c r="B691" s="226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</row>
    <row r="692" spans="1:22" x14ac:dyDescent="0.2">
      <c r="A692" s="226"/>
      <c r="B692" s="226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</row>
    <row r="693" spans="1:22" x14ac:dyDescent="0.2">
      <c r="A693" s="226"/>
      <c r="B693" s="226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</row>
    <row r="694" spans="1:22" x14ac:dyDescent="0.2">
      <c r="A694" s="226"/>
      <c r="B694" s="226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</row>
    <row r="695" spans="1:22" x14ac:dyDescent="0.2">
      <c r="A695" s="226"/>
      <c r="B695" s="226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</row>
    <row r="696" spans="1:22" x14ac:dyDescent="0.2">
      <c r="A696" s="226"/>
      <c r="B696" s="226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</row>
    <row r="697" spans="1:22" x14ac:dyDescent="0.2">
      <c r="A697" s="226"/>
      <c r="B697" s="226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</row>
    <row r="698" spans="1:22" x14ac:dyDescent="0.2">
      <c r="A698" s="226"/>
      <c r="B698" s="226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</row>
    <row r="699" spans="1:22" x14ac:dyDescent="0.2">
      <c r="A699" s="226"/>
      <c r="B699" s="226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</row>
    <row r="700" spans="1:22" x14ac:dyDescent="0.2">
      <c r="A700" s="226"/>
      <c r="B700" s="226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</row>
    <row r="701" spans="1:22" x14ac:dyDescent="0.2">
      <c r="A701" s="226"/>
      <c r="B701" s="226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</row>
    <row r="702" spans="1:22" x14ac:dyDescent="0.2">
      <c r="A702" s="226"/>
      <c r="B702" s="226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</row>
    <row r="703" spans="1:22" x14ac:dyDescent="0.2">
      <c r="A703" s="226"/>
      <c r="B703" s="226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</row>
    <row r="704" spans="1:22" x14ac:dyDescent="0.2">
      <c r="A704" s="226"/>
      <c r="B704" s="226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</row>
    <row r="705" spans="1:22" x14ac:dyDescent="0.2">
      <c r="A705" s="226"/>
      <c r="B705" s="226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</row>
    <row r="706" spans="1:22" x14ac:dyDescent="0.2">
      <c r="A706" s="226"/>
      <c r="B706" s="226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</row>
    <row r="707" spans="1:22" x14ac:dyDescent="0.2">
      <c r="A707" s="226"/>
      <c r="B707" s="226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</row>
    <row r="708" spans="1:22" x14ac:dyDescent="0.2">
      <c r="A708" s="226"/>
      <c r="B708" s="226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</row>
    <row r="709" spans="1:22" x14ac:dyDescent="0.2">
      <c r="A709" s="226"/>
      <c r="B709" s="226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</row>
    <row r="710" spans="1:22" x14ac:dyDescent="0.2">
      <c r="A710" s="226"/>
      <c r="B710" s="226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</row>
    <row r="711" spans="1:22" x14ac:dyDescent="0.2">
      <c r="A711" s="226"/>
      <c r="B711" s="226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</row>
    <row r="712" spans="1:22" x14ac:dyDescent="0.2">
      <c r="A712" s="226"/>
      <c r="B712" s="226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</row>
    <row r="713" spans="1:22" x14ac:dyDescent="0.2">
      <c r="A713" s="226"/>
      <c r="B713" s="226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</row>
    <row r="714" spans="1:22" x14ac:dyDescent="0.2">
      <c r="A714" s="226"/>
      <c r="B714" s="226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</row>
    <row r="715" spans="1:22" x14ac:dyDescent="0.2">
      <c r="A715" s="226"/>
      <c r="B715" s="226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</row>
    <row r="716" spans="1:22" x14ac:dyDescent="0.2">
      <c r="A716" s="226"/>
      <c r="B716" s="226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</row>
    <row r="717" spans="1:22" x14ac:dyDescent="0.2">
      <c r="A717" s="226"/>
      <c r="B717" s="226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</row>
    <row r="718" spans="1:22" x14ac:dyDescent="0.2">
      <c r="A718" s="226"/>
      <c r="B718" s="226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</row>
    <row r="719" spans="1:22" x14ac:dyDescent="0.2">
      <c r="A719" s="226"/>
      <c r="B719" s="226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</row>
    <row r="720" spans="1:22" x14ac:dyDescent="0.2">
      <c r="A720" s="226"/>
      <c r="B720" s="226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</row>
    <row r="721" spans="1:22" x14ac:dyDescent="0.2">
      <c r="A721" s="226"/>
      <c r="B721" s="226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</row>
    <row r="722" spans="1:22" x14ac:dyDescent="0.2">
      <c r="A722" s="226"/>
      <c r="B722" s="226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</row>
    <row r="723" spans="1:22" x14ac:dyDescent="0.2">
      <c r="A723" s="226"/>
      <c r="B723" s="226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</row>
    <row r="724" spans="1:22" x14ac:dyDescent="0.2">
      <c r="A724" s="226"/>
      <c r="B724" s="226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</row>
    <row r="725" spans="1:22" x14ac:dyDescent="0.2">
      <c r="A725" s="226"/>
      <c r="B725" s="226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</row>
    <row r="726" spans="1:22" x14ac:dyDescent="0.2">
      <c r="A726" s="226"/>
      <c r="B726" s="226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</row>
    <row r="727" spans="1:22" x14ac:dyDescent="0.2">
      <c r="A727" s="226"/>
      <c r="B727" s="226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</row>
    <row r="728" spans="1:22" x14ac:dyDescent="0.2">
      <c r="A728" s="226"/>
      <c r="B728" s="226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</row>
    <row r="729" spans="1:22" x14ac:dyDescent="0.2">
      <c r="A729" s="226"/>
      <c r="B729" s="226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</row>
    <row r="730" spans="1:22" x14ac:dyDescent="0.2">
      <c r="A730" s="226"/>
      <c r="B730" s="226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</row>
    <row r="731" spans="1:22" x14ac:dyDescent="0.2">
      <c r="A731" s="226"/>
      <c r="B731" s="226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</row>
    <row r="732" spans="1:22" x14ac:dyDescent="0.2">
      <c r="A732" s="226"/>
      <c r="B732" s="226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</row>
    <row r="733" spans="1:22" x14ac:dyDescent="0.2">
      <c r="A733" s="226"/>
      <c r="B733" s="226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</row>
    <row r="734" spans="1:22" x14ac:dyDescent="0.2">
      <c r="A734" s="226"/>
      <c r="B734" s="226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</row>
    <row r="735" spans="1:22" x14ac:dyDescent="0.2">
      <c r="A735" s="226"/>
      <c r="B735" s="226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</row>
    <row r="736" spans="1:22" x14ac:dyDescent="0.2">
      <c r="A736" s="226"/>
      <c r="B736" s="226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</row>
    <row r="737" spans="1:22" x14ac:dyDescent="0.2">
      <c r="A737" s="226"/>
      <c r="B737" s="226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</row>
    <row r="738" spans="1:22" x14ac:dyDescent="0.2">
      <c r="A738" s="226"/>
      <c r="B738" s="226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</row>
    <row r="739" spans="1:22" x14ac:dyDescent="0.2">
      <c r="A739" s="226"/>
      <c r="B739" s="226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</row>
    <row r="740" spans="1:22" x14ac:dyDescent="0.2">
      <c r="A740" s="226"/>
      <c r="B740" s="226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</row>
    <row r="741" spans="1:22" x14ac:dyDescent="0.2">
      <c r="A741" s="226"/>
      <c r="B741" s="226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</row>
    <row r="742" spans="1:22" x14ac:dyDescent="0.2">
      <c r="A742" s="226"/>
      <c r="B742" s="226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</row>
    <row r="743" spans="1:22" x14ac:dyDescent="0.2">
      <c r="A743" s="226"/>
      <c r="B743" s="226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</row>
    <row r="744" spans="1:22" x14ac:dyDescent="0.2">
      <c r="A744" s="226"/>
      <c r="B744" s="226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</row>
    <row r="745" spans="1:22" x14ac:dyDescent="0.2">
      <c r="A745" s="226"/>
      <c r="B745" s="226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</row>
    <row r="746" spans="1:22" x14ac:dyDescent="0.2">
      <c r="A746" s="226"/>
      <c r="B746" s="226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</row>
    <row r="747" spans="1:22" x14ac:dyDescent="0.2">
      <c r="A747" s="226"/>
      <c r="B747" s="226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</row>
    <row r="748" spans="1:22" x14ac:dyDescent="0.2">
      <c r="A748" s="226"/>
      <c r="B748" s="226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</row>
    <row r="749" spans="1:22" x14ac:dyDescent="0.2">
      <c r="A749" s="226"/>
      <c r="B749" s="226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</row>
    <row r="750" spans="1:22" x14ac:dyDescent="0.2">
      <c r="A750" s="226"/>
      <c r="B750" s="226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</row>
    <row r="751" spans="1:22" x14ac:dyDescent="0.2">
      <c r="A751" s="226"/>
      <c r="B751" s="226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</row>
    <row r="752" spans="1:22" x14ac:dyDescent="0.2">
      <c r="A752" s="226"/>
      <c r="B752" s="226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</row>
    <row r="753" spans="1:22" x14ac:dyDescent="0.2">
      <c r="A753" s="226"/>
      <c r="B753" s="226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</row>
    <row r="754" spans="1:22" x14ac:dyDescent="0.2">
      <c r="A754" s="226"/>
      <c r="B754" s="226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</row>
    <row r="755" spans="1:22" x14ac:dyDescent="0.2">
      <c r="A755" s="226"/>
      <c r="B755" s="226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</row>
    <row r="756" spans="1:22" x14ac:dyDescent="0.2">
      <c r="A756" s="226"/>
      <c r="B756" s="226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</row>
    <row r="757" spans="1:22" x14ac:dyDescent="0.2">
      <c r="A757" s="226"/>
      <c r="B757" s="226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</row>
    <row r="758" spans="1:22" x14ac:dyDescent="0.2">
      <c r="A758" s="226"/>
      <c r="B758" s="226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</row>
    <row r="759" spans="1:22" x14ac:dyDescent="0.2">
      <c r="A759" s="226"/>
      <c r="B759" s="226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</row>
    <row r="760" spans="1:22" x14ac:dyDescent="0.2">
      <c r="A760" s="226"/>
      <c r="B760" s="226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</row>
    <row r="761" spans="1:22" x14ac:dyDescent="0.2">
      <c r="A761" s="226"/>
      <c r="B761" s="226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</row>
    <row r="762" spans="1:22" x14ac:dyDescent="0.2">
      <c r="A762" s="226"/>
      <c r="B762" s="226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</row>
    <row r="763" spans="1:22" x14ac:dyDescent="0.2">
      <c r="A763" s="226"/>
      <c r="B763" s="226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</row>
    <row r="764" spans="1:22" x14ac:dyDescent="0.2">
      <c r="A764" s="226"/>
      <c r="B764" s="226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</row>
    <row r="765" spans="1:22" x14ac:dyDescent="0.2">
      <c r="A765" s="226"/>
      <c r="B765" s="226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</row>
    <row r="766" spans="1:22" x14ac:dyDescent="0.2">
      <c r="A766" s="226"/>
      <c r="B766" s="226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</row>
    <row r="767" spans="1:22" x14ac:dyDescent="0.2">
      <c r="A767" s="226"/>
      <c r="B767" s="226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</row>
    <row r="768" spans="1:22" x14ac:dyDescent="0.2">
      <c r="A768" s="226"/>
      <c r="B768" s="226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</row>
    <row r="769" spans="1:22" x14ac:dyDescent="0.2">
      <c r="A769" s="226"/>
      <c r="B769" s="226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</row>
    <row r="770" spans="1:22" x14ac:dyDescent="0.2">
      <c r="A770" s="226"/>
      <c r="B770" s="226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</row>
    <row r="771" spans="1:22" x14ac:dyDescent="0.2">
      <c r="A771" s="226"/>
      <c r="B771" s="226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</row>
    <row r="772" spans="1:22" x14ac:dyDescent="0.2">
      <c r="A772" s="226"/>
      <c r="B772" s="226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</row>
    <row r="773" spans="1:22" x14ac:dyDescent="0.2">
      <c r="A773" s="226"/>
      <c r="B773" s="226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</row>
    <row r="774" spans="1:22" x14ac:dyDescent="0.2">
      <c r="A774" s="226"/>
      <c r="B774" s="226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</row>
    <row r="775" spans="1:22" x14ac:dyDescent="0.2">
      <c r="A775" s="226"/>
      <c r="B775" s="226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</row>
    <row r="776" spans="1:22" x14ac:dyDescent="0.2">
      <c r="A776" s="226"/>
      <c r="B776" s="226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</row>
    <row r="777" spans="1:22" x14ac:dyDescent="0.2">
      <c r="A777" s="226"/>
      <c r="B777" s="226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</row>
    <row r="778" spans="1:22" x14ac:dyDescent="0.2">
      <c r="A778" s="226"/>
      <c r="B778" s="226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</row>
    <row r="779" spans="1:22" x14ac:dyDescent="0.2">
      <c r="A779" s="226"/>
      <c r="B779" s="226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</row>
    <row r="780" spans="1:22" x14ac:dyDescent="0.2">
      <c r="A780" s="226"/>
      <c r="B780" s="226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</row>
    <row r="781" spans="1:22" x14ac:dyDescent="0.2">
      <c r="A781" s="226"/>
      <c r="B781" s="226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</row>
    <row r="782" spans="1:22" x14ac:dyDescent="0.2">
      <c r="A782" s="226"/>
      <c r="B782" s="226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</row>
    <row r="783" spans="1:22" x14ac:dyDescent="0.2">
      <c r="A783" s="226"/>
      <c r="B783" s="226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</row>
    <row r="784" spans="1:22" x14ac:dyDescent="0.2">
      <c r="A784" s="226"/>
      <c r="B784" s="226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</row>
    <row r="785" spans="1:22" x14ac:dyDescent="0.2">
      <c r="A785" s="226"/>
      <c r="B785" s="226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</row>
    <row r="786" spans="1:22" x14ac:dyDescent="0.2">
      <c r="A786" s="226"/>
      <c r="B786" s="226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</row>
    <row r="787" spans="1:22" x14ac:dyDescent="0.2">
      <c r="A787" s="226"/>
      <c r="B787" s="226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</row>
    <row r="788" spans="1:22" x14ac:dyDescent="0.2">
      <c r="A788" s="226"/>
      <c r="B788" s="226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</row>
    <row r="789" spans="1:22" x14ac:dyDescent="0.2">
      <c r="A789" s="226"/>
      <c r="B789" s="226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</row>
    <row r="790" spans="1:22" x14ac:dyDescent="0.2">
      <c r="A790" s="226"/>
      <c r="B790" s="226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</row>
    <row r="791" spans="1:22" x14ac:dyDescent="0.2">
      <c r="A791" s="226"/>
      <c r="B791" s="226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</row>
    <row r="792" spans="1:22" x14ac:dyDescent="0.2">
      <c r="A792" s="226"/>
      <c r="B792" s="226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</row>
    <row r="793" spans="1:22" x14ac:dyDescent="0.2">
      <c r="A793" s="226"/>
      <c r="B793" s="226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</row>
    <row r="794" spans="1:22" x14ac:dyDescent="0.2">
      <c r="A794" s="226"/>
      <c r="B794" s="226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</row>
    <row r="795" spans="1:22" x14ac:dyDescent="0.2">
      <c r="A795" s="226"/>
      <c r="B795" s="226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</row>
    <row r="796" spans="1:22" x14ac:dyDescent="0.2">
      <c r="A796" s="226"/>
      <c r="B796" s="226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</row>
    <row r="797" spans="1:22" x14ac:dyDescent="0.2">
      <c r="A797" s="226"/>
      <c r="B797" s="226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</row>
    <row r="798" spans="1:22" x14ac:dyDescent="0.2">
      <c r="A798" s="226"/>
      <c r="B798" s="226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</row>
    <row r="799" spans="1:22" x14ac:dyDescent="0.2">
      <c r="A799" s="226"/>
      <c r="B799" s="226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</row>
    <row r="800" spans="1:22" x14ac:dyDescent="0.2">
      <c r="A800" s="226"/>
      <c r="B800" s="226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</row>
    <row r="801" spans="1:22" x14ac:dyDescent="0.2">
      <c r="A801" s="226"/>
      <c r="B801" s="226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</row>
    <row r="802" spans="1:22" x14ac:dyDescent="0.2">
      <c r="A802" s="226"/>
      <c r="B802" s="226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</row>
    <row r="803" spans="1:22" x14ac:dyDescent="0.2">
      <c r="A803" s="226"/>
      <c r="B803" s="226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</row>
    <row r="804" spans="1:22" x14ac:dyDescent="0.2">
      <c r="A804" s="226"/>
      <c r="B804" s="226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</row>
    <row r="805" spans="1:22" x14ac:dyDescent="0.2">
      <c r="A805" s="226"/>
      <c r="B805" s="226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</row>
    <row r="806" spans="1:22" x14ac:dyDescent="0.2">
      <c r="A806" s="226"/>
      <c r="B806" s="226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</row>
    <row r="807" spans="1:22" x14ac:dyDescent="0.2">
      <c r="A807" s="226"/>
      <c r="B807" s="226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</row>
    <row r="808" spans="1:22" x14ac:dyDescent="0.2">
      <c r="A808" s="226"/>
      <c r="B808" s="226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</row>
    <row r="809" spans="1:22" x14ac:dyDescent="0.2">
      <c r="A809" s="226"/>
      <c r="B809" s="226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</row>
    <row r="810" spans="1:22" x14ac:dyDescent="0.2">
      <c r="A810" s="226"/>
      <c r="B810" s="226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</row>
    <row r="811" spans="1:22" x14ac:dyDescent="0.2">
      <c r="A811" s="226"/>
      <c r="B811" s="226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</row>
    <row r="812" spans="1:22" x14ac:dyDescent="0.2">
      <c r="A812" s="226"/>
      <c r="B812" s="226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</row>
    <row r="813" spans="1:22" x14ac:dyDescent="0.2">
      <c r="A813" s="226"/>
      <c r="B813" s="226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</row>
    <row r="814" spans="1:22" x14ac:dyDescent="0.2">
      <c r="A814" s="226"/>
      <c r="B814" s="226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</row>
    <row r="815" spans="1:22" x14ac:dyDescent="0.2">
      <c r="A815" s="226"/>
      <c r="B815" s="226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</row>
    <row r="816" spans="1:22" x14ac:dyDescent="0.2">
      <c r="A816" s="226"/>
      <c r="B816" s="226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</row>
    <row r="817" spans="1:22" x14ac:dyDescent="0.2">
      <c r="A817" s="226"/>
      <c r="B817" s="226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</row>
    <row r="818" spans="1:22" x14ac:dyDescent="0.2">
      <c r="A818" s="226"/>
      <c r="B818" s="226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</row>
    <row r="819" spans="1:22" x14ac:dyDescent="0.2">
      <c r="A819" s="226"/>
      <c r="B819" s="226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</row>
    <row r="820" spans="1:22" x14ac:dyDescent="0.2">
      <c r="A820" s="226"/>
      <c r="B820" s="226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</row>
    <row r="821" spans="1:22" x14ac:dyDescent="0.2">
      <c r="A821" s="226"/>
      <c r="B821" s="226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</row>
    <row r="822" spans="1:22" x14ac:dyDescent="0.2">
      <c r="A822" s="226"/>
      <c r="B822" s="226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</row>
    <row r="823" spans="1:22" x14ac:dyDescent="0.2">
      <c r="A823" s="226"/>
      <c r="B823" s="226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</row>
    <row r="824" spans="1:22" x14ac:dyDescent="0.2">
      <c r="A824" s="226"/>
      <c r="B824" s="226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</row>
    <row r="825" spans="1:22" x14ac:dyDescent="0.2">
      <c r="A825" s="226"/>
      <c r="B825" s="226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</row>
    <row r="826" spans="1:22" x14ac:dyDescent="0.2">
      <c r="A826" s="226"/>
      <c r="B826" s="226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</row>
    <row r="827" spans="1:22" x14ac:dyDescent="0.2">
      <c r="A827" s="226"/>
      <c r="B827" s="226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</row>
    <row r="828" spans="1:22" x14ac:dyDescent="0.2">
      <c r="A828" s="226"/>
      <c r="B828" s="226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</row>
    <row r="829" spans="1:22" x14ac:dyDescent="0.2">
      <c r="A829" s="226"/>
      <c r="B829" s="226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</row>
    <row r="830" spans="1:22" x14ac:dyDescent="0.2">
      <c r="A830" s="226"/>
      <c r="B830" s="226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</row>
    <row r="831" spans="1:22" x14ac:dyDescent="0.2">
      <c r="A831" s="226"/>
      <c r="B831" s="226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</row>
    <row r="832" spans="1:22" x14ac:dyDescent="0.2">
      <c r="A832" s="226"/>
      <c r="B832" s="226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</row>
    <row r="833" spans="1:22" x14ac:dyDescent="0.2">
      <c r="A833" s="226"/>
      <c r="B833" s="226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</row>
    <row r="834" spans="1:22" x14ac:dyDescent="0.2">
      <c r="A834" s="226"/>
      <c r="B834" s="226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</row>
    <row r="835" spans="1:22" x14ac:dyDescent="0.2">
      <c r="A835" s="226"/>
      <c r="B835" s="226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</row>
    <row r="836" spans="1:22" x14ac:dyDescent="0.2">
      <c r="A836" s="226"/>
      <c r="B836" s="226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</row>
    <row r="837" spans="1:22" x14ac:dyDescent="0.2">
      <c r="A837" s="226"/>
      <c r="B837" s="226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</row>
    <row r="838" spans="1:22" x14ac:dyDescent="0.2">
      <c r="A838" s="226"/>
      <c r="B838" s="226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</row>
    <row r="839" spans="1:22" x14ac:dyDescent="0.2">
      <c r="A839" s="226"/>
      <c r="B839" s="226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</row>
    <row r="840" spans="1:22" x14ac:dyDescent="0.2">
      <c r="A840" s="226"/>
      <c r="B840" s="226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</row>
    <row r="841" spans="1:22" x14ac:dyDescent="0.2">
      <c r="A841" s="226"/>
      <c r="B841" s="226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</row>
    <row r="842" spans="1:22" x14ac:dyDescent="0.2">
      <c r="A842" s="226"/>
      <c r="B842" s="226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</row>
    <row r="843" spans="1:22" x14ac:dyDescent="0.2">
      <c r="A843" s="226"/>
      <c r="B843" s="226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</row>
    <row r="844" spans="1:22" x14ac:dyDescent="0.2">
      <c r="A844" s="226"/>
      <c r="B844" s="226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</row>
    <row r="845" spans="1:22" x14ac:dyDescent="0.2">
      <c r="A845" s="226"/>
      <c r="B845" s="226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</row>
    <row r="846" spans="1:22" x14ac:dyDescent="0.2">
      <c r="A846" s="226"/>
      <c r="B846" s="226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</row>
    <row r="847" spans="1:22" x14ac:dyDescent="0.2">
      <c r="A847" s="226"/>
      <c r="B847" s="226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</row>
    <row r="848" spans="1:22" x14ac:dyDescent="0.2">
      <c r="A848" s="226"/>
      <c r="B848" s="226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</row>
    <row r="849" spans="1:22" x14ac:dyDescent="0.2">
      <c r="A849" s="226"/>
      <c r="B849" s="226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</row>
    <row r="850" spans="1:22" x14ac:dyDescent="0.2">
      <c r="A850" s="226"/>
      <c r="B850" s="226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</row>
    <row r="851" spans="1:22" x14ac:dyDescent="0.2">
      <c r="A851" s="226"/>
      <c r="B851" s="226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</row>
    <row r="852" spans="1:22" x14ac:dyDescent="0.2">
      <c r="A852" s="226"/>
      <c r="B852" s="226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</row>
    <row r="853" spans="1:22" x14ac:dyDescent="0.2">
      <c r="A853" s="226"/>
      <c r="B853" s="226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</row>
    <row r="854" spans="1:22" x14ac:dyDescent="0.2">
      <c r="A854" s="226"/>
      <c r="B854" s="226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</row>
    <row r="855" spans="1:22" x14ac:dyDescent="0.2">
      <c r="A855" s="226"/>
      <c r="B855" s="226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</row>
    <row r="856" spans="1:22" x14ac:dyDescent="0.2">
      <c r="A856" s="226"/>
      <c r="B856" s="226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</row>
    <row r="857" spans="1:22" x14ac:dyDescent="0.2">
      <c r="A857" s="226"/>
      <c r="B857" s="226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</row>
    <row r="858" spans="1:22" x14ac:dyDescent="0.2">
      <c r="A858" s="226"/>
      <c r="B858" s="226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</row>
    <row r="859" spans="1:22" x14ac:dyDescent="0.2">
      <c r="A859" s="226"/>
      <c r="B859" s="226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</row>
    <row r="860" spans="1:22" x14ac:dyDescent="0.2">
      <c r="A860" s="226"/>
      <c r="B860" s="226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</row>
    <row r="861" spans="1:22" x14ac:dyDescent="0.2">
      <c r="A861" s="226"/>
      <c r="B861" s="226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</row>
    <row r="862" spans="1:22" x14ac:dyDescent="0.2">
      <c r="A862" s="226"/>
      <c r="B862" s="226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</row>
    <row r="863" spans="1:22" x14ac:dyDescent="0.2">
      <c r="A863" s="226"/>
      <c r="B863" s="226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</row>
    <row r="864" spans="1:22" x14ac:dyDescent="0.2">
      <c r="A864" s="226"/>
      <c r="B864" s="226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</row>
    <row r="865" spans="1:22" x14ac:dyDescent="0.2">
      <c r="A865" s="226"/>
      <c r="B865" s="226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</row>
    <row r="866" spans="1:22" x14ac:dyDescent="0.2">
      <c r="A866" s="226"/>
      <c r="B866" s="226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</row>
    <row r="867" spans="1:22" x14ac:dyDescent="0.2">
      <c r="A867" s="226"/>
      <c r="B867" s="226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</row>
    <row r="868" spans="1:22" x14ac:dyDescent="0.2">
      <c r="A868" s="226"/>
      <c r="B868" s="226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</row>
    <row r="869" spans="1:22" x14ac:dyDescent="0.2">
      <c r="A869" s="226"/>
      <c r="B869" s="226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</row>
    <row r="870" spans="1:22" x14ac:dyDescent="0.2">
      <c r="A870" s="226"/>
      <c r="B870" s="226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</row>
    <row r="871" spans="1:22" x14ac:dyDescent="0.2">
      <c r="A871" s="226"/>
      <c r="B871" s="226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</row>
    <row r="872" spans="1:22" x14ac:dyDescent="0.2">
      <c r="A872" s="226"/>
      <c r="B872" s="226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</row>
    <row r="873" spans="1:22" x14ac:dyDescent="0.2">
      <c r="A873" s="226"/>
      <c r="B873" s="226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</row>
    <row r="874" spans="1:22" x14ac:dyDescent="0.2">
      <c r="A874" s="226"/>
      <c r="B874" s="226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</row>
    <row r="875" spans="1:22" x14ac:dyDescent="0.2">
      <c r="A875" s="226"/>
      <c r="B875" s="226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</row>
    <row r="876" spans="1:22" x14ac:dyDescent="0.2">
      <c r="A876" s="226"/>
      <c r="B876" s="226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</row>
    <row r="877" spans="1:22" x14ac:dyDescent="0.2">
      <c r="A877" s="226"/>
      <c r="B877" s="226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</row>
    <row r="878" spans="1:22" x14ac:dyDescent="0.2">
      <c r="A878" s="226"/>
      <c r="B878" s="226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</row>
    <row r="879" spans="1:22" x14ac:dyDescent="0.2">
      <c r="A879" s="226"/>
      <c r="B879" s="226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</row>
    <row r="880" spans="1:22" x14ac:dyDescent="0.2">
      <c r="A880" s="226"/>
      <c r="B880" s="226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</row>
    <row r="881" spans="1:22" x14ac:dyDescent="0.2">
      <c r="A881" s="226"/>
      <c r="B881" s="226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</row>
    <row r="882" spans="1:22" x14ac:dyDescent="0.2">
      <c r="A882" s="226"/>
      <c r="B882" s="226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</row>
    <row r="883" spans="1:22" x14ac:dyDescent="0.2">
      <c r="A883" s="226"/>
      <c r="B883" s="226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</row>
    <row r="884" spans="1:22" x14ac:dyDescent="0.2">
      <c r="A884" s="226"/>
      <c r="B884" s="226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</row>
    <row r="885" spans="1:22" x14ac:dyDescent="0.2">
      <c r="A885" s="226"/>
      <c r="B885" s="226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</row>
    <row r="886" spans="1:22" x14ac:dyDescent="0.2">
      <c r="A886" s="226"/>
      <c r="B886" s="226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</row>
    <row r="887" spans="1:22" x14ac:dyDescent="0.2">
      <c r="A887" s="226"/>
      <c r="B887" s="226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</row>
    <row r="888" spans="1:22" x14ac:dyDescent="0.2">
      <c r="A888" s="226"/>
      <c r="B888" s="226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</row>
    <row r="889" spans="1:22" x14ac:dyDescent="0.2">
      <c r="A889" s="226"/>
      <c r="B889" s="226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</row>
    <row r="890" spans="1:22" x14ac:dyDescent="0.2">
      <c r="A890" s="226"/>
      <c r="B890" s="226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</row>
    <row r="891" spans="1:22" x14ac:dyDescent="0.2">
      <c r="A891" s="226"/>
      <c r="B891" s="226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</row>
    <row r="892" spans="1:22" x14ac:dyDescent="0.2">
      <c r="A892" s="226"/>
      <c r="B892" s="226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</row>
    <row r="893" spans="1:22" x14ac:dyDescent="0.2">
      <c r="A893" s="226"/>
      <c r="B893" s="226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</row>
    <row r="894" spans="1:22" x14ac:dyDescent="0.2">
      <c r="A894" s="226"/>
      <c r="B894" s="226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</row>
    <row r="895" spans="1:22" x14ac:dyDescent="0.2">
      <c r="A895" s="226"/>
      <c r="B895" s="226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</row>
    <row r="896" spans="1:22" x14ac:dyDescent="0.2">
      <c r="A896" s="226"/>
      <c r="B896" s="226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</row>
    <row r="897" spans="1:22" x14ac:dyDescent="0.2">
      <c r="A897" s="226"/>
      <c r="B897" s="226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</row>
    <row r="898" spans="1:22" x14ac:dyDescent="0.2">
      <c r="A898" s="226"/>
      <c r="B898" s="226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</row>
    <row r="899" spans="1:22" x14ac:dyDescent="0.2">
      <c r="A899" s="226"/>
      <c r="B899" s="226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</row>
    <row r="900" spans="1:22" x14ac:dyDescent="0.2">
      <c r="A900" s="226"/>
      <c r="B900" s="226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</row>
    <row r="901" spans="1:22" x14ac:dyDescent="0.2">
      <c r="A901" s="226"/>
      <c r="B901" s="226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</row>
    <row r="902" spans="1:22" x14ac:dyDescent="0.2">
      <c r="A902" s="226"/>
      <c r="B902" s="226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</row>
    <row r="903" spans="1:22" x14ac:dyDescent="0.2">
      <c r="A903" s="226"/>
      <c r="B903" s="226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</row>
    <row r="904" spans="1:22" x14ac:dyDescent="0.2">
      <c r="A904" s="226"/>
      <c r="B904" s="226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</row>
    <row r="905" spans="1:22" x14ac:dyDescent="0.2">
      <c r="A905" s="226"/>
      <c r="B905" s="226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</row>
    <row r="906" spans="1:22" x14ac:dyDescent="0.2">
      <c r="A906" s="226"/>
      <c r="B906" s="226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</row>
    <row r="907" spans="1:22" x14ac:dyDescent="0.2">
      <c r="A907" s="226"/>
      <c r="B907" s="226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</row>
    <row r="908" spans="1:22" x14ac:dyDescent="0.2">
      <c r="A908" s="226"/>
      <c r="B908" s="226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</row>
    <row r="909" spans="1:22" x14ac:dyDescent="0.2">
      <c r="A909" s="226"/>
      <c r="B909" s="226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</row>
    <row r="910" spans="1:22" x14ac:dyDescent="0.2">
      <c r="A910" s="226"/>
      <c r="B910" s="226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</row>
    <row r="911" spans="1:22" x14ac:dyDescent="0.2">
      <c r="A911" s="226"/>
      <c r="B911" s="226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</row>
    <row r="912" spans="1:22" x14ac:dyDescent="0.2">
      <c r="A912" s="226"/>
      <c r="B912" s="226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</row>
    <row r="913" spans="1:22" x14ac:dyDescent="0.2">
      <c r="A913" s="226"/>
      <c r="B913" s="226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</row>
    <row r="914" spans="1:22" x14ac:dyDescent="0.2">
      <c r="A914" s="226"/>
      <c r="B914" s="226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</row>
    <row r="915" spans="1:22" x14ac:dyDescent="0.2">
      <c r="A915" s="226"/>
      <c r="B915" s="226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</row>
    <row r="916" spans="1:22" x14ac:dyDescent="0.2">
      <c r="A916" s="226"/>
      <c r="B916" s="226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</row>
    <row r="917" spans="1:22" x14ac:dyDescent="0.2">
      <c r="A917" s="226"/>
      <c r="B917" s="226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</row>
    <row r="918" spans="1:22" x14ac:dyDescent="0.2">
      <c r="A918" s="226"/>
      <c r="B918" s="226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</row>
    <row r="919" spans="1:22" x14ac:dyDescent="0.2">
      <c r="A919" s="226"/>
      <c r="B919" s="226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</row>
    <row r="920" spans="1:22" x14ac:dyDescent="0.2">
      <c r="A920" s="226"/>
      <c r="B920" s="226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</row>
    <row r="921" spans="1:22" x14ac:dyDescent="0.2">
      <c r="A921" s="226"/>
      <c r="B921" s="226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</row>
    <row r="922" spans="1:22" x14ac:dyDescent="0.2">
      <c r="A922" s="226"/>
      <c r="B922" s="226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</row>
    <row r="923" spans="1:22" x14ac:dyDescent="0.2">
      <c r="A923" s="226"/>
      <c r="B923" s="226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</row>
    <row r="924" spans="1:22" x14ac:dyDescent="0.2">
      <c r="A924" s="226"/>
      <c r="B924" s="226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</row>
    <row r="925" spans="1:22" x14ac:dyDescent="0.2">
      <c r="A925" s="226"/>
      <c r="B925" s="226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</row>
    <row r="926" spans="1:22" x14ac:dyDescent="0.2">
      <c r="A926" s="226"/>
      <c r="B926" s="226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</row>
    <row r="927" spans="1:22" x14ac:dyDescent="0.2">
      <c r="A927" s="226"/>
      <c r="B927" s="226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</row>
    <row r="928" spans="1:22" x14ac:dyDescent="0.2">
      <c r="A928" s="226"/>
      <c r="B928" s="226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</row>
    <row r="929" spans="1:22" x14ac:dyDescent="0.2">
      <c r="A929" s="226"/>
      <c r="B929" s="226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</row>
    <row r="930" spans="1:22" x14ac:dyDescent="0.2">
      <c r="A930" s="226"/>
      <c r="B930" s="226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</row>
    <row r="931" spans="1:22" x14ac:dyDescent="0.2">
      <c r="A931" s="226"/>
      <c r="B931" s="226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</row>
    <row r="932" spans="1:22" x14ac:dyDescent="0.2">
      <c r="A932" s="226"/>
      <c r="B932" s="226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</row>
    <row r="933" spans="1:22" x14ac:dyDescent="0.2">
      <c r="A933" s="226"/>
      <c r="B933" s="226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</row>
    <row r="934" spans="1:22" x14ac:dyDescent="0.2">
      <c r="A934" s="226"/>
      <c r="B934" s="226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</row>
    <row r="935" spans="1:22" x14ac:dyDescent="0.2">
      <c r="A935" s="226"/>
      <c r="B935" s="226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</row>
    <row r="936" spans="1:22" x14ac:dyDescent="0.2">
      <c r="A936" s="226"/>
      <c r="B936" s="226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</row>
    <row r="937" spans="1:22" x14ac:dyDescent="0.2">
      <c r="A937" s="226"/>
      <c r="B937" s="226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</row>
    <row r="938" spans="1:22" x14ac:dyDescent="0.2">
      <c r="A938" s="226"/>
      <c r="B938" s="226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</row>
    <row r="939" spans="1:22" x14ac:dyDescent="0.2">
      <c r="A939" s="226"/>
      <c r="B939" s="226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</row>
    <row r="940" spans="1:22" x14ac:dyDescent="0.2">
      <c r="A940" s="226"/>
      <c r="B940" s="226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</row>
    <row r="941" spans="1:22" x14ac:dyDescent="0.2">
      <c r="A941" s="226"/>
      <c r="B941" s="226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</row>
    <row r="942" spans="1:22" x14ac:dyDescent="0.2">
      <c r="A942" s="226"/>
      <c r="B942" s="226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</row>
    <row r="943" spans="1:22" x14ac:dyDescent="0.2">
      <c r="A943" s="226"/>
      <c r="B943" s="226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</row>
    <row r="944" spans="1:22" x14ac:dyDescent="0.2">
      <c r="A944" s="226"/>
      <c r="B944" s="226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</row>
    <row r="945" spans="1:22" x14ac:dyDescent="0.2">
      <c r="A945" s="226"/>
      <c r="B945" s="226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</row>
    <row r="946" spans="1:22" x14ac:dyDescent="0.2">
      <c r="A946" s="226"/>
      <c r="B946" s="226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</row>
    <row r="947" spans="1:22" x14ac:dyDescent="0.2">
      <c r="A947" s="226"/>
      <c r="B947" s="226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</row>
    <row r="948" spans="1:22" x14ac:dyDescent="0.2">
      <c r="A948" s="226"/>
      <c r="B948" s="226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</row>
    <row r="949" spans="1:22" x14ac:dyDescent="0.2">
      <c r="A949" s="226"/>
      <c r="B949" s="226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</row>
    <row r="950" spans="1:22" x14ac:dyDescent="0.2">
      <c r="A950" s="226"/>
      <c r="B950" s="226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</row>
    <row r="951" spans="1:22" x14ac:dyDescent="0.2">
      <c r="A951" s="226"/>
      <c r="B951" s="226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</row>
    <row r="952" spans="1:22" x14ac:dyDescent="0.2">
      <c r="A952" s="226"/>
      <c r="B952" s="226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</row>
    <row r="953" spans="1:22" x14ac:dyDescent="0.2">
      <c r="A953" s="226"/>
      <c r="B953" s="226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</row>
    <row r="954" spans="1:22" x14ac:dyDescent="0.2">
      <c r="A954" s="226"/>
      <c r="B954" s="226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</row>
    <row r="955" spans="1:22" x14ac:dyDescent="0.2">
      <c r="A955" s="226"/>
      <c r="B955" s="226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</row>
    <row r="956" spans="1:22" x14ac:dyDescent="0.2">
      <c r="A956" s="226"/>
      <c r="B956" s="226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</row>
    <row r="957" spans="1:22" x14ac:dyDescent="0.2">
      <c r="A957" s="226"/>
      <c r="B957" s="226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</row>
    <row r="958" spans="1:22" x14ac:dyDescent="0.2">
      <c r="A958" s="226"/>
      <c r="B958" s="226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</row>
    <row r="959" spans="1:22" x14ac:dyDescent="0.2">
      <c r="A959" s="226"/>
      <c r="B959" s="226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</row>
    <row r="960" spans="1:22" x14ac:dyDescent="0.2">
      <c r="A960" s="226"/>
      <c r="B960" s="226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</row>
    <row r="961" spans="1:22" x14ac:dyDescent="0.2">
      <c r="A961" s="226"/>
      <c r="B961" s="226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</row>
    <row r="962" spans="1:22" x14ac:dyDescent="0.2">
      <c r="A962" s="226"/>
      <c r="B962" s="226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</row>
    <row r="963" spans="1:22" x14ac:dyDescent="0.2">
      <c r="A963" s="226"/>
      <c r="B963" s="226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</row>
    <row r="964" spans="1:22" x14ac:dyDescent="0.2">
      <c r="A964" s="226"/>
      <c r="B964" s="226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</row>
    <row r="965" spans="1:22" x14ac:dyDescent="0.2">
      <c r="A965" s="226"/>
      <c r="B965" s="226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</row>
    <row r="966" spans="1:22" x14ac:dyDescent="0.2">
      <c r="A966" s="226"/>
      <c r="B966" s="226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</row>
    <row r="967" spans="1:22" x14ac:dyDescent="0.2">
      <c r="A967" s="226"/>
      <c r="B967" s="226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</row>
    <row r="968" spans="1:22" x14ac:dyDescent="0.2">
      <c r="A968" s="226"/>
      <c r="B968" s="226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</row>
    <row r="969" spans="1:22" x14ac:dyDescent="0.2">
      <c r="A969" s="226"/>
      <c r="B969" s="226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</row>
    <row r="970" spans="1:22" x14ac:dyDescent="0.2">
      <c r="A970" s="226"/>
      <c r="B970" s="226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</row>
    <row r="971" spans="1:22" x14ac:dyDescent="0.2">
      <c r="A971" s="226"/>
      <c r="B971" s="226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</row>
    <row r="972" spans="1:22" x14ac:dyDescent="0.2">
      <c r="A972" s="226"/>
      <c r="B972" s="226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</row>
    <row r="973" spans="1:22" x14ac:dyDescent="0.2">
      <c r="A973" s="226"/>
      <c r="B973" s="226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</row>
    <row r="974" spans="1:22" x14ac:dyDescent="0.2">
      <c r="A974" s="226"/>
      <c r="B974" s="226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</row>
    <row r="975" spans="1:22" x14ac:dyDescent="0.2">
      <c r="A975" s="226"/>
      <c r="B975" s="226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</row>
    <row r="976" spans="1:22" x14ac:dyDescent="0.2">
      <c r="A976" s="226"/>
      <c r="B976" s="226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</row>
    <row r="977" spans="1:22" x14ac:dyDescent="0.2">
      <c r="A977" s="226"/>
      <c r="B977" s="226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</row>
    <row r="978" spans="1:22" x14ac:dyDescent="0.2">
      <c r="A978" s="226"/>
      <c r="B978" s="226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</row>
    <row r="979" spans="1:22" x14ac:dyDescent="0.2">
      <c r="A979" s="226"/>
      <c r="B979" s="226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</row>
    <row r="980" spans="1:22" x14ac:dyDescent="0.2">
      <c r="A980" s="226"/>
      <c r="B980" s="226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</row>
    <row r="981" spans="1:22" x14ac:dyDescent="0.2">
      <c r="A981" s="226"/>
      <c r="B981" s="226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</row>
    <row r="982" spans="1:22" x14ac:dyDescent="0.2">
      <c r="A982" s="226"/>
      <c r="B982" s="226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</row>
    <row r="983" spans="1:22" x14ac:dyDescent="0.2">
      <c r="A983" s="226"/>
      <c r="B983" s="226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</row>
    <row r="984" spans="1:22" x14ac:dyDescent="0.2">
      <c r="A984" s="226"/>
      <c r="B984" s="226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</row>
    <row r="985" spans="1:22" x14ac:dyDescent="0.2">
      <c r="A985" s="226"/>
      <c r="B985" s="226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</row>
    <row r="986" spans="1:22" x14ac:dyDescent="0.2">
      <c r="A986" s="226"/>
      <c r="B986" s="226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</row>
    <row r="987" spans="1:22" x14ac:dyDescent="0.2">
      <c r="A987" s="226"/>
      <c r="B987" s="226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</row>
    <row r="988" spans="1:22" x14ac:dyDescent="0.2">
      <c r="A988" s="226"/>
      <c r="B988" s="226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</row>
    <row r="989" spans="1:22" x14ac:dyDescent="0.2">
      <c r="A989" s="226"/>
      <c r="B989" s="226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</row>
    <row r="990" spans="1:22" x14ac:dyDescent="0.2">
      <c r="A990" s="226"/>
      <c r="B990" s="226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</row>
    <row r="991" spans="1:22" x14ac:dyDescent="0.2">
      <c r="A991" s="226"/>
      <c r="B991" s="226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</row>
    <row r="992" spans="1:22" x14ac:dyDescent="0.2">
      <c r="A992" s="226"/>
      <c r="B992" s="226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</row>
    <row r="993" spans="1:22" x14ac:dyDescent="0.2">
      <c r="A993" s="226"/>
      <c r="B993" s="226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</row>
    <row r="994" spans="1:22" x14ac:dyDescent="0.2">
      <c r="A994" s="226"/>
      <c r="B994" s="226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</row>
    <row r="995" spans="1:22" x14ac:dyDescent="0.2">
      <c r="A995" s="226"/>
      <c r="B995" s="226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</row>
    <row r="996" spans="1:22" x14ac:dyDescent="0.2">
      <c r="A996" s="226"/>
      <c r="B996" s="226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</row>
    <row r="997" spans="1:22" x14ac:dyDescent="0.2">
      <c r="A997" s="226"/>
      <c r="B997" s="226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</row>
    <row r="998" spans="1:22" x14ac:dyDescent="0.2">
      <c r="A998" s="226"/>
      <c r="B998" s="226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</row>
    <row r="999" spans="1:22" x14ac:dyDescent="0.2">
      <c r="A999" s="226"/>
      <c r="B999" s="226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</row>
    <row r="1000" spans="1:22" x14ac:dyDescent="0.2">
      <c r="A1000" s="226"/>
      <c r="B1000" s="226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</row>
    <row r="1001" spans="1:22" x14ac:dyDescent="0.2">
      <c r="A1001" s="226"/>
      <c r="B1001" s="226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</row>
    <row r="1002" spans="1:22" x14ac:dyDescent="0.2">
      <c r="A1002" s="226"/>
      <c r="B1002" s="226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</row>
    <row r="1003" spans="1:22" x14ac:dyDescent="0.2">
      <c r="A1003" s="226"/>
      <c r="B1003" s="226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</row>
    <row r="1004" spans="1:22" x14ac:dyDescent="0.2">
      <c r="A1004" s="226"/>
      <c r="B1004" s="226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</row>
    <row r="1005" spans="1:22" x14ac:dyDescent="0.2">
      <c r="A1005" s="226"/>
      <c r="B1005" s="226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</row>
    <row r="1006" spans="1:22" x14ac:dyDescent="0.2">
      <c r="A1006" s="226"/>
      <c r="B1006" s="226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</row>
    <row r="1007" spans="1:22" x14ac:dyDescent="0.2">
      <c r="A1007" s="226"/>
      <c r="B1007" s="226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</row>
    <row r="1008" spans="1:22" x14ac:dyDescent="0.2">
      <c r="A1008" s="226"/>
      <c r="B1008" s="226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</row>
    <row r="1009" spans="1:22" x14ac:dyDescent="0.2">
      <c r="A1009" s="226"/>
      <c r="B1009" s="226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</row>
    <row r="1010" spans="1:22" x14ac:dyDescent="0.2">
      <c r="A1010" s="226"/>
      <c r="B1010" s="226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</row>
    <row r="1011" spans="1:22" x14ac:dyDescent="0.2">
      <c r="A1011" s="226"/>
      <c r="B1011" s="226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</row>
    <row r="1012" spans="1:22" x14ac:dyDescent="0.2">
      <c r="A1012" s="226"/>
      <c r="B1012" s="226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</row>
    <row r="1013" spans="1:22" x14ac:dyDescent="0.2">
      <c r="A1013" s="226"/>
      <c r="B1013" s="226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</row>
    <row r="1014" spans="1:22" x14ac:dyDescent="0.2">
      <c r="A1014" s="226"/>
      <c r="B1014" s="226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</row>
    <row r="1015" spans="1:22" x14ac:dyDescent="0.2">
      <c r="A1015" s="226"/>
      <c r="B1015" s="226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</row>
    <row r="1016" spans="1:22" x14ac:dyDescent="0.2">
      <c r="A1016" s="226"/>
      <c r="B1016" s="226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</row>
    <row r="1017" spans="1:22" x14ac:dyDescent="0.2">
      <c r="A1017" s="226"/>
      <c r="B1017" s="226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</row>
    <row r="1018" spans="1:22" x14ac:dyDescent="0.2">
      <c r="A1018" s="226"/>
      <c r="B1018" s="226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</row>
    <row r="1019" spans="1:22" x14ac:dyDescent="0.2">
      <c r="A1019" s="226"/>
      <c r="B1019" s="226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</row>
    <row r="1020" spans="1:22" x14ac:dyDescent="0.2">
      <c r="A1020" s="226"/>
      <c r="B1020" s="226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</row>
    <row r="1021" spans="1:22" x14ac:dyDescent="0.2">
      <c r="A1021" s="226"/>
      <c r="B1021" s="226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</row>
    <row r="1022" spans="1:22" x14ac:dyDescent="0.2">
      <c r="A1022" s="226"/>
      <c r="B1022" s="226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</row>
    <row r="1023" spans="1:22" x14ac:dyDescent="0.2">
      <c r="A1023" s="226"/>
      <c r="B1023" s="226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</row>
    <row r="1024" spans="1:22" x14ac:dyDescent="0.2">
      <c r="A1024" s="226"/>
      <c r="B1024" s="226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</row>
    <row r="1025" spans="1:22" x14ac:dyDescent="0.2">
      <c r="A1025" s="226"/>
      <c r="B1025" s="226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</row>
    <row r="1026" spans="1:22" x14ac:dyDescent="0.2">
      <c r="A1026" s="226"/>
      <c r="B1026" s="226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</row>
    <row r="1027" spans="1:22" x14ac:dyDescent="0.2">
      <c r="A1027" s="226"/>
      <c r="B1027" s="226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</row>
    <row r="1028" spans="1:22" x14ac:dyDescent="0.2">
      <c r="A1028" s="226"/>
      <c r="B1028" s="226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</row>
    <row r="1029" spans="1:22" x14ac:dyDescent="0.2">
      <c r="A1029" s="226"/>
      <c r="B1029" s="226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</row>
    <row r="1030" spans="1:22" x14ac:dyDescent="0.2">
      <c r="A1030" s="226"/>
      <c r="B1030" s="226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</row>
    <row r="1031" spans="1:22" x14ac:dyDescent="0.2">
      <c r="A1031" s="226"/>
      <c r="B1031" s="226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</row>
    <row r="1032" spans="1:22" x14ac:dyDescent="0.2">
      <c r="A1032" s="226"/>
      <c r="B1032" s="226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</row>
    <row r="1033" spans="1:22" x14ac:dyDescent="0.2">
      <c r="A1033" s="226"/>
      <c r="B1033" s="226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</row>
    <row r="1034" spans="1:22" x14ac:dyDescent="0.2">
      <c r="A1034" s="226"/>
      <c r="B1034" s="226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</row>
    <row r="1035" spans="1:22" x14ac:dyDescent="0.2">
      <c r="A1035" s="226"/>
      <c r="B1035" s="226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</row>
    <row r="1036" spans="1:22" x14ac:dyDescent="0.2">
      <c r="A1036" s="226"/>
      <c r="B1036" s="226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</row>
    <row r="1037" spans="1:22" x14ac:dyDescent="0.2">
      <c r="A1037" s="226"/>
      <c r="B1037" s="226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</row>
    <row r="1038" spans="1:22" x14ac:dyDescent="0.2">
      <c r="A1038" s="226"/>
      <c r="B1038" s="226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</row>
    <row r="1039" spans="1:22" x14ac:dyDescent="0.2">
      <c r="A1039" s="226"/>
      <c r="B1039" s="226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</row>
    <row r="1040" spans="1:22" x14ac:dyDescent="0.2">
      <c r="A1040" s="226"/>
      <c r="B1040" s="226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</row>
    <row r="1041" spans="1:22" x14ac:dyDescent="0.2">
      <c r="A1041" s="226"/>
      <c r="B1041" s="226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</row>
    <row r="1042" spans="1:22" x14ac:dyDescent="0.2">
      <c r="A1042" s="226"/>
      <c r="B1042" s="226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</row>
    <row r="1043" spans="1:22" x14ac:dyDescent="0.2">
      <c r="A1043" s="226"/>
      <c r="B1043" s="226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</row>
    <row r="1044" spans="1:22" x14ac:dyDescent="0.2">
      <c r="A1044" s="226"/>
      <c r="B1044" s="226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</row>
    <row r="1045" spans="1:22" x14ac:dyDescent="0.2">
      <c r="A1045" s="226"/>
      <c r="B1045" s="226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</row>
    <row r="1046" spans="1:22" x14ac:dyDescent="0.2">
      <c r="A1046" s="226"/>
      <c r="B1046" s="226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</row>
    <row r="1047" spans="1:22" x14ac:dyDescent="0.2">
      <c r="A1047" s="226"/>
      <c r="B1047" s="226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</row>
    <row r="1048" spans="1:22" x14ac:dyDescent="0.2">
      <c r="A1048" s="226"/>
      <c r="B1048" s="226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</row>
    <row r="1049" spans="1:22" x14ac:dyDescent="0.2">
      <c r="A1049" s="226"/>
      <c r="B1049" s="226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</row>
    <row r="1050" spans="1:22" x14ac:dyDescent="0.2">
      <c r="A1050" s="226"/>
      <c r="B1050" s="226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</row>
    <row r="1051" spans="1:22" x14ac:dyDescent="0.2">
      <c r="A1051" s="226"/>
      <c r="B1051" s="226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</row>
    <row r="1052" spans="1:22" x14ac:dyDescent="0.2">
      <c r="A1052" s="226"/>
      <c r="B1052" s="226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</row>
    <row r="1053" spans="1:22" x14ac:dyDescent="0.2">
      <c r="A1053" s="226"/>
      <c r="B1053" s="226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</row>
    <row r="1054" spans="1:22" x14ac:dyDescent="0.2">
      <c r="A1054" s="226"/>
      <c r="B1054" s="226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</row>
    <row r="1055" spans="1:22" x14ac:dyDescent="0.2">
      <c r="A1055" s="226"/>
      <c r="B1055" s="226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</row>
    <row r="1056" spans="1:22" x14ac:dyDescent="0.2">
      <c r="A1056" s="226"/>
      <c r="B1056" s="226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</row>
    <row r="1057" spans="1:22" x14ac:dyDescent="0.2">
      <c r="A1057" s="226"/>
      <c r="B1057" s="226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</row>
    <row r="1058" spans="1:22" x14ac:dyDescent="0.2">
      <c r="A1058" s="226"/>
      <c r="B1058" s="226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</row>
    <row r="1059" spans="1:22" x14ac:dyDescent="0.2">
      <c r="A1059" s="226"/>
      <c r="B1059" s="226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</row>
    <row r="1060" spans="1:22" x14ac:dyDescent="0.2">
      <c r="A1060" s="226"/>
      <c r="B1060" s="226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</row>
    <row r="1061" spans="1:22" x14ac:dyDescent="0.2">
      <c r="A1061" s="226"/>
      <c r="B1061" s="226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</row>
    <row r="1062" spans="1:22" x14ac:dyDescent="0.2">
      <c r="A1062" s="226"/>
      <c r="B1062" s="226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</row>
    <row r="1063" spans="1:22" x14ac:dyDescent="0.2">
      <c r="A1063" s="226"/>
      <c r="B1063" s="226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</row>
    <row r="1064" spans="1:22" x14ac:dyDescent="0.2">
      <c r="A1064" s="226"/>
      <c r="B1064" s="226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</row>
    <row r="1065" spans="1:22" x14ac:dyDescent="0.2">
      <c r="A1065" s="226"/>
      <c r="B1065" s="226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</row>
    <row r="1066" spans="1:22" x14ac:dyDescent="0.2">
      <c r="A1066" s="226"/>
      <c r="B1066" s="226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</row>
    <row r="1067" spans="1:22" x14ac:dyDescent="0.2">
      <c r="A1067" s="226"/>
      <c r="B1067" s="226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</row>
    <row r="1068" spans="1:22" x14ac:dyDescent="0.2">
      <c r="A1068" s="226"/>
      <c r="B1068" s="226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</row>
    <row r="1069" spans="1:22" x14ac:dyDescent="0.2">
      <c r="A1069" s="226"/>
      <c r="B1069" s="226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</row>
    <row r="1070" spans="1:22" x14ac:dyDescent="0.2">
      <c r="A1070" s="226"/>
      <c r="B1070" s="226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</row>
    <row r="1071" spans="1:22" x14ac:dyDescent="0.2">
      <c r="A1071" s="226"/>
      <c r="B1071" s="226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</row>
    <row r="1072" spans="1:22" x14ac:dyDescent="0.2">
      <c r="A1072" s="226"/>
      <c r="B1072" s="226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</row>
    <row r="1073" spans="1:22" x14ac:dyDescent="0.2">
      <c r="A1073" s="226"/>
      <c r="B1073" s="226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</row>
    <row r="1074" spans="1:22" x14ac:dyDescent="0.2">
      <c r="A1074" s="226"/>
      <c r="B1074" s="226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</row>
    <row r="1075" spans="1:22" x14ac:dyDescent="0.2">
      <c r="A1075" s="226"/>
      <c r="B1075" s="226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</row>
    <row r="1076" spans="1:22" x14ac:dyDescent="0.2">
      <c r="A1076" s="226"/>
      <c r="B1076" s="226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</row>
    <row r="1077" spans="1:22" x14ac:dyDescent="0.2">
      <c r="A1077" s="226"/>
      <c r="B1077" s="226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</row>
    <row r="1078" spans="1:22" x14ac:dyDescent="0.2">
      <c r="A1078" s="226"/>
      <c r="B1078" s="226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</row>
    <row r="1079" spans="1:22" x14ac:dyDescent="0.2">
      <c r="A1079" s="226"/>
      <c r="B1079" s="226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</row>
    <row r="1080" spans="1:22" x14ac:dyDescent="0.2">
      <c r="A1080" s="226"/>
      <c r="B1080" s="226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</row>
    <row r="1081" spans="1:22" x14ac:dyDescent="0.2">
      <c r="A1081" s="226"/>
      <c r="B1081" s="226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</row>
    <row r="1082" spans="1:22" x14ac:dyDescent="0.2">
      <c r="A1082" s="226"/>
      <c r="B1082" s="226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</row>
    <row r="1083" spans="1:22" x14ac:dyDescent="0.2">
      <c r="A1083" s="226"/>
      <c r="B1083" s="226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</row>
    <row r="1084" spans="1:22" x14ac:dyDescent="0.2">
      <c r="A1084" s="226"/>
      <c r="B1084" s="226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</row>
    <row r="1085" spans="1:22" x14ac:dyDescent="0.2">
      <c r="A1085" s="226"/>
      <c r="B1085" s="226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</row>
    <row r="1086" spans="1:22" x14ac:dyDescent="0.2">
      <c r="A1086" s="226"/>
      <c r="B1086" s="226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</row>
    <row r="1087" spans="1:22" x14ac:dyDescent="0.2">
      <c r="A1087" s="226"/>
      <c r="B1087" s="226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</row>
    <row r="1088" spans="1:22" x14ac:dyDescent="0.2">
      <c r="A1088" s="226"/>
      <c r="B1088" s="226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</row>
    <row r="1089" spans="1:22" x14ac:dyDescent="0.2">
      <c r="A1089" s="226"/>
      <c r="B1089" s="226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</row>
    <row r="1090" spans="1:22" x14ac:dyDescent="0.2">
      <c r="A1090" s="226"/>
      <c r="B1090" s="226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</row>
    <row r="1091" spans="1:22" x14ac:dyDescent="0.2">
      <c r="A1091" s="226"/>
      <c r="B1091" s="226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</row>
    <row r="1092" spans="1:22" x14ac:dyDescent="0.2">
      <c r="A1092" s="226"/>
      <c r="B1092" s="226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</row>
    <row r="1093" spans="1:22" x14ac:dyDescent="0.2">
      <c r="A1093" s="226"/>
      <c r="B1093" s="226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</row>
    <row r="1094" spans="1:22" x14ac:dyDescent="0.2">
      <c r="A1094" s="226"/>
      <c r="B1094" s="226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</row>
    <row r="1095" spans="1:22" x14ac:dyDescent="0.2">
      <c r="A1095" s="226"/>
      <c r="B1095" s="226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</row>
    <row r="1096" spans="1:22" x14ac:dyDescent="0.2">
      <c r="A1096" s="226"/>
      <c r="B1096" s="226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</row>
    <row r="1097" spans="1:22" x14ac:dyDescent="0.2">
      <c r="A1097" s="226"/>
      <c r="B1097" s="226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</row>
    <row r="1098" spans="1:22" x14ac:dyDescent="0.2">
      <c r="A1098" s="226"/>
      <c r="B1098" s="226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</row>
    <row r="1099" spans="1:22" x14ac:dyDescent="0.2">
      <c r="A1099" s="226"/>
      <c r="B1099" s="226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</row>
    <row r="1100" spans="1:22" x14ac:dyDescent="0.2">
      <c r="A1100" s="226"/>
      <c r="B1100" s="226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</row>
    <row r="1101" spans="1:22" x14ac:dyDescent="0.2">
      <c r="A1101" s="226"/>
      <c r="B1101" s="226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</row>
    <row r="1102" spans="1:22" x14ac:dyDescent="0.2">
      <c r="A1102" s="226"/>
      <c r="B1102" s="226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</row>
    <row r="1103" spans="1:22" x14ac:dyDescent="0.2">
      <c r="A1103" s="226"/>
      <c r="B1103" s="226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</row>
    <row r="1104" spans="1:22" x14ac:dyDescent="0.2">
      <c r="A1104" s="226"/>
      <c r="B1104" s="226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</row>
    <row r="1105" spans="1:22" x14ac:dyDescent="0.2">
      <c r="A1105" s="226"/>
      <c r="B1105" s="226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</row>
    <row r="1106" spans="1:22" x14ac:dyDescent="0.2">
      <c r="A1106" s="226"/>
      <c r="B1106" s="226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</row>
    <row r="1107" spans="1:22" x14ac:dyDescent="0.2">
      <c r="A1107" s="226"/>
      <c r="B1107" s="226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</row>
  </sheetData>
  <mergeCells count="9">
    <mergeCell ref="C45:G45"/>
    <mergeCell ref="C46:G46"/>
    <mergeCell ref="C47:G47"/>
    <mergeCell ref="E38:G38"/>
    <mergeCell ref="C40:G40"/>
    <mergeCell ref="C41:G41"/>
    <mergeCell ref="C42:G42"/>
    <mergeCell ref="C43:G43"/>
    <mergeCell ref="C44:G44"/>
  </mergeCells>
  <pageMargins left="0.11811023622047245" right="1.2598425196850394" top="0.27559055118110237" bottom="0.31496062992125984" header="0.31496062992125984" footer="0.51181102362204722"/>
  <pageSetup paperSize="5" scale="90" orientation="landscape" horizontalDpi="4294967292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Baru</vt:lpstr>
      <vt:lpstr>23 Jan 16</vt:lpstr>
    </vt:vector>
  </TitlesOfParts>
  <Company>AMBON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 PERTIWI</dc:creator>
  <cp:lastModifiedBy>Boy Kaya</cp:lastModifiedBy>
  <cp:lastPrinted>2017-12-29T17:36:36Z</cp:lastPrinted>
  <dcterms:created xsi:type="dcterms:W3CDTF">2005-03-22T02:26:48Z</dcterms:created>
  <dcterms:modified xsi:type="dcterms:W3CDTF">2018-01-06T13:31:28Z</dcterms:modified>
</cp:coreProperties>
</file>